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fileSharing readOnlyRecommended="1"/>
  <workbookPr codeName="ThisWorkbook"/>
  <bookViews>
    <workbookView xWindow="-150" yWindow="-480" windowWidth="19320" windowHeight="12240" tabRatio="480" firstSheet="1" activeTab="1"/>
  </bookViews>
  <sheets>
    <sheet name="Instructions" sheetId="18" r:id="rId1"/>
    <sheet name="Page1" sheetId="1" r:id="rId2"/>
    <sheet name="Page2" sheetId="17" r:id="rId3"/>
    <sheet name="Page3" sheetId="3" r:id="rId4"/>
    <sheet name="Page4" sheetId="19" r:id="rId5"/>
    <sheet name="Page5" sheetId="20" r:id="rId6"/>
    <sheet name="Page6" sheetId="21" r:id="rId7"/>
    <sheet name="Notes" sheetId="13" r:id="rId8"/>
  </sheets>
  <externalReferences>
    <externalReference r:id="rId9"/>
  </externalReferences>
  <definedNames>
    <definedName name="C_Client" localSheetId="4">Page1!#REF!</definedName>
    <definedName name="C_Client" localSheetId="5">Page1!#REF!</definedName>
    <definedName name="C_Client" localSheetId="6">Page1!#REF!</definedName>
    <definedName name="C_Client">Page1!#REF!</definedName>
    <definedName name="C_CurrentRev" localSheetId="4">Page1!#REF!</definedName>
    <definedName name="C_CurrentRev" localSheetId="5">Page1!#REF!</definedName>
    <definedName name="C_CurrentRev" localSheetId="6">Page1!#REF!</definedName>
    <definedName name="C_CurrentRev">Page1!#REF!</definedName>
    <definedName name="C_DataSheetNumber" localSheetId="4">Page1!#REF!</definedName>
    <definedName name="C_DataSheetNumber" localSheetId="5">Page1!#REF!</definedName>
    <definedName name="C_DataSheetNumber" localSheetId="6">Page1!#REF!</definedName>
    <definedName name="C_DataSheetNumber">Page1!#REF!</definedName>
    <definedName name="C_EquipManufacturer" localSheetId="4">Page1!#REF!</definedName>
    <definedName name="C_EquipManufacturer" localSheetId="5">Page1!#REF!</definedName>
    <definedName name="C_EquipManufacturer" localSheetId="6">Page1!#REF!</definedName>
    <definedName name="C_EquipManufacturer">Page1!#REF!</definedName>
    <definedName name="C_EquipmentNumber" localSheetId="4">Page1!#REF!</definedName>
    <definedName name="C_EquipmentNumber" localSheetId="5">Page1!#REF!</definedName>
    <definedName name="C_EquipmentNumber" localSheetId="6">Page1!#REF!</definedName>
    <definedName name="C_EquipmentNumber">Page1!#REF!</definedName>
    <definedName name="C_EquipmentService" localSheetId="4">Page1!#REF!</definedName>
    <definedName name="C_EquipmentService" localSheetId="5">Page1!#REF!</definedName>
    <definedName name="C_EquipmentService" localSheetId="6">Page1!#REF!</definedName>
    <definedName name="C_EquipmentService">Page1!#REF!</definedName>
    <definedName name="C_EstimateCase" localSheetId="4">Page1!#REF!</definedName>
    <definedName name="C_EstimateCase" localSheetId="5">Page1!#REF!</definedName>
    <definedName name="C_EstimateCase" localSheetId="6">Page1!#REF!</definedName>
    <definedName name="C_EstimateCase">Page1!#REF!</definedName>
    <definedName name="C_JobNumber" localSheetId="4">Page1!#REF!</definedName>
    <definedName name="C_JobNumber" localSheetId="5">Page1!#REF!</definedName>
    <definedName name="C_JobNumber" localSheetId="6">Page1!#REF!</definedName>
    <definedName name="C_JobNumber">Page1!#REF!</definedName>
    <definedName name="C_MRNumber" localSheetId="4">Page1!#REF!</definedName>
    <definedName name="C_MRNumber" localSheetId="5">Page1!#REF!</definedName>
    <definedName name="C_MRNumber" localSheetId="6">Page1!#REF!</definedName>
    <definedName name="C_MRNumber">Page1!#REF!</definedName>
    <definedName name="C_PageNo_01" localSheetId="4">Page1!#REF!</definedName>
    <definedName name="C_PageNo_01" localSheetId="5">Page1!#REF!</definedName>
    <definedName name="C_PageNo_01" localSheetId="6">Page1!#REF!</definedName>
    <definedName name="C_PageNo_01">Page1!#REF!</definedName>
    <definedName name="C_PageNo_02" localSheetId="4">Page1!#REF!</definedName>
    <definedName name="C_PageNo_02" localSheetId="5">Page1!#REF!</definedName>
    <definedName name="C_PageNo_02" localSheetId="6">Page1!#REF!</definedName>
    <definedName name="C_PageNo_02">Page1!#REF!</definedName>
    <definedName name="C_PageNo_03" localSheetId="4">Page1!#REF!</definedName>
    <definedName name="C_PageNo_03" localSheetId="5">Page1!#REF!</definedName>
    <definedName name="C_PageNo_03" localSheetId="6">Page1!#REF!</definedName>
    <definedName name="C_PageNo_03">Page1!#REF!</definedName>
    <definedName name="C_PageNo_04" localSheetId="4">Page1!#REF!</definedName>
    <definedName name="C_PageNo_04" localSheetId="5">Page1!#REF!</definedName>
    <definedName name="C_PageNo_04" localSheetId="6">Page1!#REF!</definedName>
    <definedName name="C_PageNo_04">Page1!#REF!</definedName>
    <definedName name="C_PageNo_05" localSheetId="4">Page1!#REF!</definedName>
    <definedName name="C_PageNo_05" localSheetId="5">Page1!#REF!</definedName>
    <definedName name="C_PageNo_05" localSheetId="6">Page1!#REF!</definedName>
    <definedName name="C_PageNo_05">Page1!#REF!</definedName>
    <definedName name="C_PageNo_06" localSheetId="4">Page1!#REF!</definedName>
    <definedName name="C_PageNo_06" localSheetId="5">Page1!#REF!</definedName>
    <definedName name="C_PageNo_06" localSheetId="6">Page1!#REF!</definedName>
    <definedName name="C_PageNo_06">Page1!#REF!</definedName>
    <definedName name="C_PageNo_07" localSheetId="4">Page1!#REF!</definedName>
    <definedName name="C_PageNo_07" localSheetId="5">Page1!#REF!</definedName>
    <definedName name="C_PageNo_07" localSheetId="6">Page1!#REF!</definedName>
    <definedName name="C_PageNo_07">Page1!#REF!</definedName>
    <definedName name="C_PageNo_08" localSheetId="4">Page1!#REF!</definedName>
    <definedName name="C_PageNo_08" localSheetId="5">Page1!#REF!</definedName>
    <definedName name="C_PageNo_08" localSheetId="6">Page1!#REF!</definedName>
    <definedName name="C_PageNo_08">Page1!#REF!</definedName>
    <definedName name="C_PageNo_09" localSheetId="4">Page1!#REF!</definedName>
    <definedName name="C_PageNo_09" localSheetId="5">Page1!#REF!</definedName>
    <definedName name="C_PageNo_09" localSheetId="6">Page1!#REF!</definedName>
    <definedName name="C_PageNo_09">Page1!#REF!</definedName>
    <definedName name="C_PageNo_10" localSheetId="4">Page1!#REF!</definedName>
    <definedName name="C_PageNo_10" localSheetId="5">Page1!#REF!</definedName>
    <definedName name="C_PageNo_10" localSheetId="6">Page1!#REF!</definedName>
    <definedName name="C_PageNo_10">Page1!#REF!</definedName>
    <definedName name="C_PageNo_11" localSheetId="4">Page1!#REF!</definedName>
    <definedName name="C_PageNo_11" localSheetId="5">Page1!#REF!</definedName>
    <definedName name="C_PageNo_11" localSheetId="6">Page1!#REF!</definedName>
    <definedName name="C_PageNo_11">Page1!#REF!</definedName>
    <definedName name="C_PageNo_12" localSheetId="4">Page1!#REF!</definedName>
    <definedName name="C_PageNo_12" localSheetId="5">Page1!#REF!</definedName>
    <definedName name="C_PageNo_12" localSheetId="6">Page1!#REF!</definedName>
    <definedName name="C_PageNo_12">Page1!#REF!</definedName>
    <definedName name="C_PageNo_13" localSheetId="4">Page1!#REF!</definedName>
    <definedName name="C_PageNo_13" localSheetId="5">Page1!#REF!</definedName>
    <definedName name="C_PageNo_13" localSheetId="6">Page1!#REF!</definedName>
    <definedName name="C_PageNo_13">Page1!#REF!</definedName>
    <definedName name="C_PageNo_Total">Page1!$AK$1</definedName>
    <definedName name="C_Plant" localSheetId="4">Page1!#REF!</definedName>
    <definedName name="C_Plant" localSheetId="5">Page1!#REF!</definedName>
    <definedName name="C_Plant" localSheetId="6">Page1!#REF!</definedName>
    <definedName name="C_Plant">Page1!#REF!</definedName>
    <definedName name="C_ProjectLocation" localSheetId="4">Page1!#REF!</definedName>
    <definedName name="C_ProjectLocation" localSheetId="5">Page1!#REF!</definedName>
    <definedName name="C_ProjectLocation" localSheetId="6">Page1!#REF!</definedName>
    <definedName name="C_ProjectLocation">Page1!#REF!</definedName>
    <definedName name="C_ProjectTitle" localSheetId="4">Page1!#REF!</definedName>
    <definedName name="C_ProjectTitle" localSheetId="5">Page1!#REF!</definedName>
    <definedName name="C_ProjectTitle" localSheetId="6">Page1!#REF!</definedName>
    <definedName name="C_ProjectTitle">Page1!#REF!</definedName>
    <definedName name="C_Rev_01">[1]Sheet1!$B$7</definedName>
    <definedName name="C_Rev_02">[1]Sheet1!$B$8</definedName>
    <definedName name="C_Rev_03">[1]Sheet1!$B$9</definedName>
    <definedName name="C_Rev_04">[1]Sheet1!$B$10</definedName>
    <definedName name="C_Rev_05">[1]Sheet1!$B$11</definedName>
    <definedName name="C_RevTable">Page1!$B$64:$C$68</definedName>
    <definedName name="C_SerialNo">Page1!$Q$24</definedName>
    <definedName name="Config1" localSheetId="4">#REF!</definedName>
    <definedName name="Config1" localSheetId="5">#REF!</definedName>
    <definedName name="Config1" localSheetId="6">#REF!</definedName>
    <definedName name="Config1">#REF!</definedName>
    <definedName name="Config2" localSheetId="4">#REF!</definedName>
    <definedName name="Config2" localSheetId="5">#REF!</definedName>
    <definedName name="Config2" localSheetId="6">#REF!</definedName>
    <definedName name="Config2">#REF!</definedName>
    <definedName name="Config3" localSheetId="4">#REF!</definedName>
    <definedName name="Config3" localSheetId="5">#REF!</definedName>
    <definedName name="Config3" localSheetId="6">#REF!</definedName>
    <definedName name="Config3">#REF!</definedName>
    <definedName name="ElectricalGroup" localSheetId="4">#REF!</definedName>
    <definedName name="ElectricalGroup" localSheetId="5">#REF!</definedName>
    <definedName name="ElectricalGroup" localSheetId="6">#REF!</definedName>
    <definedName name="ElectricalGroup">#REF!</definedName>
    <definedName name="M_RevList" localSheetId="4">#REF!</definedName>
    <definedName name="M_RevList" localSheetId="5">#REF!</definedName>
    <definedName name="M_RevList" localSheetId="6">#REF!</definedName>
    <definedName name="M_RevList">#REF!</definedName>
    <definedName name="M_RevRank" localSheetId="4">#REF!</definedName>
    <definedName name="M_RevRank" localSheetId="5">#REF!</definedName>
    <definedName name="M_RevRank" localSheetId="6">#REF!</definedName>
    <definedName name="M_RevRank">#REF!</definedName>
    <definedName name="Secondary1" localSheetId="4">#REF!</definedName>
    <definedName name="Secondary1" localSheetId="5">#REF!</definedName>
    <definedName name="Secondary1" localSheetId="6">#REF!</definedName>
    <definedName name="Secondary1">#REF!</definedName>
    <definedName name="Secondary2" localSheetId="4">#REF!</definedName>
    <definedName name="Secondary2" localSheetId="5">#REF!</definedName>
    <definedName name="Secondary2" localSheetId="6">#REF!</definedName>
    <definedName name="Secondary2">#REF!</definedName>
    <definedName name="Secondary3" localSheetId="4">#REF!</definedName>
    <definedName name="Secondary3" localSheetId="5">#REF!</definedName>
    <definedName name="Secondary3" localSheetId="6">#REF!</definedName>
    <definedName name="Secondary3">#REF!</definedName>
    <definedName name="TempClass" localSheetId="4">#REF!</definedName>
    <definedName name="TempClass" localSheetId="5">#REF!</definedName>
    <definedName name="TempClass" localSheetId="6">#REF!</definedName>
    <definedName name="TempClass">#REF!</definedName>
    <definedName name="_xlnm.Print_Area" localSheetId="1">Page1!$B$11:$AM$74</definedName>
    <definedName name="_xlnm.Print_Area" localSheetId="2">Page2!$A$1:$AN$65</definedName>
    <definedName name="_xlnm.Print_Area" localSheetId="3">Page3!$A$1:$AN$66</definedName>
    <definedName name="_xlnm.Print_Area" localSheetId="4">Page4!$A$1:$AN$61</definedName>
    <definedName name="_xlnm.Print_Area" localSheetId="5">Page5!$A$1:$AO$69</definedName>
    <definedName name="_xlnm.Print_Area" localSheetId="6">Page6!$A$1:$AN$60</definedName>
  </definedNames>
  <calcPr calcId="125725" refMode="R1C1"/>
</workbook>
</file>

<file path=xl/calcChain.xml><?xml version="1.0" encoding="utf-8"?>
<calcChain xmlns="http://schemas.openxmlformats.org/spreadsheetml/2006/main">
  <c r="A8" i="13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44" i="21"/>
  <c r="A45" s="1"/>
  <c r="A46" s="1"/>
  <c r="A47" s="1"/>
  <c r="A48" s="1"/>
  <c r="A49" s="1"/>
  <c r="A50" s="1"/>
  <c r="A51" s="1"/>
  <c r="A52" s="1"/>
  <c r="A53" s="1"/>
  <c r="A54" s="1"/>
  <c r="A55" s="1"/>
  <c r="A56" s="1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5"/>
  <c r="A62" i="20"/>
  <c r="A63" s="1"/>
  <c r="A64" s="1"/>
  <c r="A65" s="1"/>
  <c r="A48"/>
  <c r="A49" s="1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6" s="1"/>
  <c r="A37" s="1"/>
  <c r="A38" s="1"/>
  <c r="A39" s="1"/>
  <c r="A44" s="1"/>
  <c r="A45" s="1"/>
  <c r="A5"/>
  <c r="A55" i="19"/>
  <c r="A56" s="1"/>
  <c r="A57" s="1"/>
  <c r="A19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"/>
  <c r="A6" s="1"/>
  <c r="A7" s="1"/>
  <c r="A8" s="1"/>
  <c r="A9" s="1"/>
  <c r="A10" s="1"/>
  <c r="A11" s="1"/>
  <c r="A12" s="1"/>
  <c r="A13" s="1"/>
  <c r="A14" s="1"/>
  <c r="A15" s="1"/>
  <c r="A61" i="3"/>
  <c r="A62" s="1"/>
  <c r="A56"/>
  <c r="A57" s="1"/>
  <c r="A58" s="1"/>
  <c r="A5"/>
  <c r="A6" s="1"/>
  <c r="A7" s="1"/>
  <c r="A8" s="1"/>
  <c r="A9" s="1"/>
  <c r="A10" s="1"/>
  <c r="A11" s="1"/>
  <c r="A12" s="1"/>
  <c r="A13" s="1"/>
  <c r="A14" s="1"/>
  <c r="A15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5" s="1"/>
  <c r="A36" s="1"/>
  <c r="A37" s="1"/>
  <c r="A38" s="1"/>
  <c r="A41" s="1"/>
  <c r="A42" s="1"/>
  <c r="A43" s="1"/>
  <c r="A44" s="1"/>
  <c r="A45" s="1"/>
  <c r="A46" s="1"/>
  <c r="A48" s="1"/>
  <c r="A49" s="1"/>
  <c r="A50" s="1"/>
  <c r="A53" s="1"/>
  <c r="A54" s="1"/>
  <c r="A55" s="1"/>
  <c r="Q35" i="17"/>
  <c r="A5"/>
  <c r="A6" s="1"/>
  <c r="A7" s="1"/>
  <c r="A8" s="1"/>
  <c r="AH8"/>
  <c r="D42"/>
  <c r="E42"/>
  <c r="A5" i="13"/>
  <c r="A6"/>
  <c r="A7" s="1"/>
  <c r="AJ74" i="1"/>
  <c r="A10" i="17" l="1"/>
  <c r="A11" s="1"/>
  <c r="A12" s="1"/>
  <c r="A13" s="1"/>
  <c r="A14" s="1"/>
  <c r="A15" s="1"/>
  <c r="A16" s="1"/>
  <c r="A18" s="1"/>
  <c r="A19" s="1"/>
  <c r="A20" s="1"/>
  <c r="A21" s="1"/>
  <c r="A22" s="1"/>
  <c r="A23" s="1"/>
  <c r="A24" s="1"/>
  <c r="A25" s="1"/>
  <c r="A26" s="1"/>
  <c r="A27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9"/>
  <c r="A57" l="1"/>
  <c r="A58" s="1"/>
  <c r="A59" s="1"/>
  <c r="A60" s="1"/>
  <c r="A61" s="1"/>
  <c r="A48"/>
  <c r="A49" s="1"/>
  <c r="A50" s="1"/>
  <c r="A51" s="1"/>
  <c r="A52" s="1"/>
</calcChain>
</file>

<file path=xl/sharedStrings.xml><?xml version="1.0" encoding="utf-8"?>
<sst xmlns="http://schemas.openxmlformats.org/spreadsheetml/2006/main" count="749" uniqueCount="467">
  <si>
    <t>CLIENT:</t>
  </si>
  <si>
    <t>PROJECT TITLE:</t>
  </si>
  <si>
    <t>JOB NUMBER:</t>
  </si>
  <si>
    <t>EQUIPMENT NUMBER:</t>
  </si>
  <si>
    <t>EQUIPMENT SERVICE:</t>
  </si>
  <si>
    <t>SERIAL NUMBER:</t>
  </si>
  <si>
    <t>COMMENTS:</t>
  </si>
  <si>
    <t>Rev</t>
  </si>
  <si>
    <t>Date</t>
  </si>
  <si>
    <t>Description</t>
  </si>
  <si>
    <t>By</t>
  </si>
  <si>
    <t>Checked</t>
  </si>
  <si>
    <t>DATA SHEET No.</t>
  </si>
  <si>
    <t>Sheet</t>
  </si>
  <si>
    <t>APPLICABLE TO:</t>
  </si>
  <si>
    <t>FOR</t>
  </si>
  <si>
    <t>UNIT</t>
  </si>
  <si>
    <t>SITE</t>
  </si>
  <si>
    <t>SERVICE</t>
  </si>
  <si>
    <t>TYPE</t>
  </si>
  <si>
    <t>MANUFACTURER</t>
  </si>
  <si>
    <t>MODEL</t>
  </si>
  <si>
    <t>SERIAL NO.</t>
  </si>
  <si>
    <t>SITE AND UTILITY DATA</t>
  </si>
  <si>
    <t>LOCATION:</t>
  </si>
  <si>
    <t>ELECTRIC AREA CLASSIFICATION:</t>
  </si>
  <si>
    <t>PERFORMANCE</t>
  </si>
  <si>
    <t>RPM</t>
  </si>
  <si>
    <t>UNUSUAL CONDITIONS:</t>
  </si>
  <si>
    <t>/</t>
  </si>
  <si>
    <t>Rev:</t>
  </si>
  <si>
    <t>CONSTRUCTION</t>
  </si>
  <si>
    <t>SERVICE FACTOR</t>
  </si>
  <si>
    <t>SUCTION</t>
  </si>
  <si>
    <t>DISCHARGE</t>
  </si>
  <si>
    <t>@</t>
  </si>
  <si>
    <t>50</t>
  </si>
  <si>
    <t>WEIGHTS</t>
  </si>
  <si>
    <t>NUMBER</t>
  </si>
  <si>
    <t>PUMP</t>
  </si>
  <si>
    <t>•</t>
  </si>
  <si>
    <t>m</t>
  </si>
  <si>
    <t>ELEVATION (MSL) :</t>
  </si>
  <si>
    <t>BAROMETER :</t>
  </si>
  <si>
    <t>BASEPLATE</t>
  </si>
  <si>
    <t>l</t>
  </si>
  <si>
    <t>HEATING</t>
  </si>
  <si>
    <t>DRIVER</t>
  </si>
  <si>
    <t>GEAR</t>
  </si>
  <si>
    <t>BASE</t>
  </si>
  <si>
    <t>51</t>
  </si>
  <si>
    <t>Note</t>
  </si>
  <si>
    <t>30</t>
  </si>
  <si>
    <t>GROUP</t>
  </si>
  <si>
    <t>IMPORTANT NOTE</t>
  </si>
  <si>
    <t>TROPICALISATION REQD</t>
  </si>
  <si>
    <t>SITE DATA :</t>
  </si>
  <si>
    <t>OTHER</t>
  </si>
  <si>
    <t>RELATIVE HUMIDITY: MIN / MAX</t>
  </si>
  <si>
    <t>%</t>
  </si>
  <si>
    <t>DRIVERS</t>
  </si>
  <si>
    <t>CONTROL</t>
  </si>
  <si>
    <t>SHUTDOWN</t>
  </si>
  <si>
    <t>VOLTAGE</t>
  </si>
  <si>
    <t>HERTZ</t>
  </si>
  <si>
    <t>PHASE</t>
  </si>
  <si>
    <t>INLET</t>
  </si>
  <si>
    <t>TEMP</t>
  </si>
  <si>
    <t>MAX</t>
  </si>
  <si>
    <t>MIN</t>
  </si>
  <si>
    <t>SOURCE</t>
  </si>
  <si>
    <t>TEMP CLASS</t>
  </si>
  <si>
    <t>contain drop-down options</t>
  </si>
  <si>
    <t>of</t>
  </si>
  <si>
    <t>PROJECT UNITS</t>
  </si>
  <si>
    <t>SHEET</t>
  </si>
  <si>
    <t>NOTES</t>
  </si>
  <si>
    <t>SI</t>
  </si>
  <si>
    <t>MOTOR</t>
  </si>
  <si>
    <t>ITEM No.</t>
  </si>
  <si>
    <t>ATT</t>
  </si>
  <si>
    <t>DATA SHEETS</t>
  </si>
  <si>
    <t>APPLICABLE OVERLAY STANDARDS</t>
  </si>
  <si>
    <t>RADIOGRAPHY</t>
  </si>
  <si>
    <t>LIQUID PENETRANT</t>
  </si>
  <si>
    <t>ULTRASONIC</t>
  </si>
  <si>
    <t>IMPACT TEST</t>
  </si>
  <si>
    <t>HYDROSTATIC</t>
  </si>
  <si>
    <t>PURCH ORDER NO.</t>
  </si>
  <si>
    <t>REQ / SPEC NO. :</t>
  </si>
  <si>
    <t>identifies a cross referenced paraghaph in the document</t>
  </si>
  <si>
    <t>note may also contain a drop down list</t>
  </si>
  <si>
    <t xml:space="preserve">This data sheet is intended to be used in its Excel format. As such there are numerous cells which contain drop-down selections. </t>
  </si>
  <si>
    <t>User should use 'Page Setup' to ensure printing is on the correct paper size.</t>
  </si>
  <si>
    <r>
      <t>API 610 11</t>
    </r>
    <r>
      <rPr>
        <b/>
        <vertAlign val="superscript"/>
        <sz val="14"/>
        <rFont val="Arial"/>
        <family val="2"/>
      </rPr>
      <t>th</t>
    </r>
    <r>
      <rPr>
        <b/>
        <sz val="14"/>
        <rFont val="Arial"/>
        <family val="2"/>
      </rPr>
      <t xml:space="preserve"> Edition Data Sheets</t>
    </r>
  </si>
  <si>
    <t>As these selections are not presented to the user until the cursor is on the cell, the cells which contain a drop-down selection have been identified by colouring the cell Light Green.</t>
  </si>
  <si>
    <t>In addition if the selected cell has a cross reference in the specification, a pop-up box will appear indicating the reference paragraph and some or all of the content of the referenced paragraph. These cells are coloured Light Grey</t>
  </si>
  <si>
    <t>°C</t>
  </si>
  <si>
    <t>kJ/(kg-K)</t>
  </si>
  <si>
    <t>mmHg</t>
  </si>
  <si>
    <t>mm</t>
  </si>
  <si>
    <t>N</t>
  </si>
  <si>
    <t>SIZE &amp; TYPE</t>
  </si>
  <si>
    <t>RECIPROCATING PUMP DATA SHEET</t>
  </si>
  <si>
    <t>SI Units</t>
  </si>
  <si>
    <t>NO. REQ.</t>
  </si>
  <si>
    <t>GENERAL</t>
  </si>
  <si>
    <t>NO. MOTOR DRIVEN</t>
  </si>
  <si>
    <t>PUMP ITEM NO'S</t>
  </si>
  <si>
    <t>MOTOR ITEM NO'S</t>
  </si>
  <si>
    <t>MOTOR PROVIDED BY</t>
  </si>
  <si>
    <t>MOTOR MOUNTED BY</t>
  </si>
  <si>
    <t>MOTOR DATA SHEET NO.</t>
  </si>
  <si>
    <t>OTHER DRIVER TYPE</t>
  </si>
  <si>
    <t>DRIVER ITEM NO'S</t>
  </si>
  <si>
    <t>DRIVER PROVIDED BY</t>
  </si>
  <si>
    <t>DRIVER MOUNTED BY</t>
  </si>
  <si>
    <t>DRIVER DATA SHEET NO.</t>
  </si>
  <si>
    <t>GEAR ITEM NO'S</t>
  </si>
  <si>
    <t>GEAR PROVIDED BY</t>
  </si>
  <si>
    <t>GEAR MOUNTED BY</t>
  </si>
  <si>
    <t>GEAR DATA SHEET NO.</t>
  </si>
  <si>
    <t>OPERATION CONDITIONS</t>
  </si>
  <si>
    <t>LIQUID</t>
  </si>
  <si>
    <t>CAPACITY @ PT</t>
  </si>
  <si>
    <t>@ MAXIMUM VISCOSITY</t>
  </si>
  <si>
    <t>DISCHARGE PRESSURE</t>
  </si>
  <si>
    <t>SUCTION PRESSURE</t>
  </si>
  <si>
    <t>NPSHA WITHOUT ACCELERATION HEAD</t>
  </si>
  <si>
    <t>ACCELERATION HEAD</t>
  </si>
  <si>
    <t>MAXIMUM ALLOWABLE SOUND PRESSURE LEVEL</t>
  </si>
  <si>
    <t>DIFFERENTIAL PRESSURE</t>
  </si>
  <si>
    <t>23</t>
  </si>
  <si>
    <t>24</t>
  </si>
  <si>
    <t>@ MINIMUM VISCOSITY</t>
  </si>
  <si>
    <t>kPa a:</t>
  </si>
  <si>
    <t>MAXIMUM</t>
  </si>
  <si>
    <t>MINIMUM</t>
  </si>
  <si>
    <t>kPa</t>
  </si>
  <si>
    <t>NET</t>
  </si>
  <si>
    <t>TYPE OR NAME OF LIQUID</t>
  </si>
  <si>
    <t>LIQUID COMPRESSIBILITY %</t>
  </si>
  <si>
    <t>PUMPING TEMPERATURE</t>
  </si>
  <si>
    <t>SPECIFIC GRAVITY</t>
  </si>
  <si>
    <t>SPECIFIC HEAT (Cp)</t>
  </si>
  <si>
    <t>CORROSIVE/EROSIVE AGENTS</t>
  </si>
  <si>
    <t>CHLORIDE CONCENTRATION (PPM)</t>
  </si>
  <si>
    <r>
      <t>H</t>
    </r>
    <r>
      <rPr>
        <b/>
        <vertAlign val="subscript"/>
        <sz val="7"/>
        <rFont val="Arial"/>
        <family val="2"/>
      </rPr>
      <t>2</t>
    </r>
    <r>
      <rPr>
        <b/>
        <sz val="7"/>
        <rFont val="Arial"/>
        <family val="2"/>
      </rPr>
      <t>S CONCENTRATION (PPM)</t>
    </r>
  </si>
  <si>
    <r>
      <t>m</t>
    </r>
    <r>
      <rPr>
        <b/>
        <vertAlign val="superscript"/>
        <sz val="7"/>
        <rFont val="Arial"/>
        <family val="2"/>
      </rPr>
      <t>3</t>
    </r>
    <r>
      <rPr>
        <b/>
        <sz val="7"/>
        <rFont val="Arial"/>
        <family val="2"/>
      </rPr>
      <t>/s:</t>
    </r>
  </si>
  <si>
    <t>NORM</t>
  </si>
  <si>
    <t>MOUNTED AT:</t>
  </si>
  <si>
    <t>RANGE OF AMBIENT TEMPS: MIN / MAX</t>
  </si>
  <si>
    <t>COOLING WATER:</t>
  </si>
  <si>
    <t>UTILITY CONDITIONS:</t>
  </si>
  <si>
    <t>PRESS.</t>
  </si>
  <si>
    <t>kPa g</t>
  </si>
  <si>
    <t>RETURN</t>
  </si>
  <si>
    <t>DESIGN</t>
  </si>
  <si>
    <t>MAX D</t>
  </si>
  <si>
    <t>INSTRUMENT AIR:</t>
  </si>
  <si>
    <t>47</t>
  </si>
  <si>
    <t>48</t>
  </si>
  <si>
    <t>49</t>
  </si>
  <si>
    <t>APPLICABLE SPECIFICATIONS</t>
  </si>
  <si>
    <t>RATED CAPACITY</t>
  </si>
  <si>
    <t>NPSH REQUIRED</t>
  </si>
  <si>
    <t>PISTON SPEED</t>
  </si>
  <si>
    <t>DISPLACEMENT</t>
  </si>
  <si>
    <t>VOLUMETRIC EFFICIENCY</t>
  </si>
  <si>
    <t>MECHANICAL EFFICIENCY</t>
  </si>
  <si>
    <t>POWER @ MAXIMUM VISCOSITY</t>
  </si>
  <si>
    <t>POWER @ RELIEF VALVE SETTING</t>
  </si>
  <si>
    <t>MAXIMUM ALLOWABLE SPEED</t>
  </si>
  <si>
    <t>MINIMUM ALLOWABLE SPEED</t>
  </si>
  <si>
    <t>PINION SHAFT</t>
  </si>
  <si>
    <t>HYDRAULIC POWER</t>
  </si>
  <si>
    <t>BRAKE POWER</t>
  </si>
  <si>
    <t>GAS CONSUMPTION</t>
  </si>
  <si>
    <t>STALL PRESSURE</t>
  </si>
  <si>
    <t>EXHAUST PRESSURE</t>
  </si>
  <si>
    <t>INLET TEMPERATURE</t>
  </si>
  <si>
    <t>INLET PRESSURE</t>
  </si>
  <si>
    <t>GOVERNOR TYPE</t>
  </si>
  <si>
    <t>DRIVE GAS</t>
  </si>
  <si>
    <t>FOR DIRECT-ACTING PUMPS:</t>
  </si>
  <si>
    <t xml:space="preserve">m </t>
  </si>
  <si>
    <t>m/s</t>
  </si>
  <si>
    <t xml:space="preserve">kW </t>
  </si>
  <si>
    <r>
      <t>m</t>
    </r>
    <r>
      <rPr>
        <vertAlign val="superscript"/>
        <sz val="7"/>
        <rFont val="Arial"/>
        <family val="2"/>
      </rPr>
      <t>3</t>
    </r>
    <r>
      <rPr>
        <sz val="7"/>
        <rFont val="Arial"/>
        <family val="2"/>
      </rPr>
      <t>/s</t>
    </r>
  </si>
  <si>
    <r>
      <t>Nm</t>
    </r>
    <r>
      <rPr>
        <vertAlign val="superscript"/>
        <sz val="7"/>
        <rFont val="Arial"/>
        <family val="2"/>
      </rPr>
      <t>3</t>
    </r>
    <r>
      <rPr>
        <sz val="7"/>
        <rFont val="Arial"/>
        <family val="2"/>
      </rPr>
      <t>/s</t>
    </r>
  </si>
  <si>
    <t>API 674 POSITIVE DISPLACEMENT PUMPS-RECIPROCATING</t>
  </si>
  <si>
    <t>GOVERNING SPECIFICATION (IF DIFFERENT)</t>
  </si>
  <si>
    <t xml:space="preserve">REMARKS: </t>
  </si>
  <si>
    <t>ELECTRICITY:</t>
  </si>
  <si>
    <t>LIQUID END:</t>
  </si>
  <si>
    <t>LOCATION</t>
  </si>
  <si>
    <t>FACING</t>
  </si>
  <si>
    <t>RATING</t>
  </si>
  <si>
    <t>SIZE</t>
  </si>
  <si>
    <t>NOZZLES</t>
  </si>
  <si>
    <t>LIQUID SUCTION</t>
  </si>
  <si>
    <t>LIQUID DISCHARGE</t>
  </si>
  <si>
    <t>GAS INLET</t>
  </si>
  <si>
    <t>GAS EXHAUST</t>
  </si>
  <si>
    <t>GLAND FLUSH</t>
  </si>
  <si>
    <t>DRAINS</t>
  </si>
  <si>
    <t>VALVE TYPE:</t>
  </si>
  <si>
    <t>VALVES PER CYLINDER:</t>
  </si>
  <si>
    <t>AREA</t>
  </si>
  <si>
    <t>VELOCITY</t>
  </si>
  <si>
    <r>
      <t>mm</t>
    </r>
    <r>
      <rPr>
        <b/>
        <vertAlign val="superscript"/>
        <sz val="7"/>
        <rFont val="Arial"/>
        <family val="2"/>
      </rPr>
      <t>2</t>
    </r>
  </si>
  <si>
    <t>13</t>
  </si>
  <si>
    <t>MATERIALS</t>
  </si>
  <si>
    <t>ASTM NO.</t>
  </si>
  <si>
    <t>PART</t>
  </si>
  <si>
    <t>CYLINDER</t>
  </si>
  <si>
    <t>LINER</t>
  </si>
  <si>
    <t>PISTON OR PLUNGER</t>
  </si>
  <si>
    <t>PISTON RINGS</t>
  </si>
  <si>
    <t>VALVES/VALVE SEATS</t>
  </si>
  <si>
    <t>GLAND</t>
  </si>
  <si>
    <t>THROAT BUSHING</t>
  </si>
  <si>
    <t>PACKING</t>
  </si>
  <si>
    <t>LANTERN RING</t>
  </si>
  <si>
    <t>DISTANCE PIECE</t>
  </si>
  <si>
    <t>BOLTING</t>
  </si>
  <si>
    <t>JACKETS</t>
  </si>
  <si>
    <t>28</t>
  </si>
  <si>
    <t>LIQUID END</t>
  </si>
  <si>
    <t>GAS END</t>
  </si>
  <si>
    <t>PISTON ROD</t>
  </si>
  <si>
    <t>29</t>
  </si>
  <si>
    <t>LIQUID END LUBRICATION</t>
  </si>
  <si>
    <t>PACKING LUBE</t>
  </si>
  <si>
    <t>FLUSH SOURCE</t>
  </si>
  <si>
    <t>LUBRICATOR MAKE</t>
  </si>
  <si>
    <t>NO. OF RINGS</t>
  </si>
  <si>
    <t>SIZE OF RINGS</t>
  </si>
  <si>
    <t>VALVE ROD</t>
  </si>
  <si>
    <t>NO. OF FEEDS</t>
  </si>
  <si>
    <t>34</t>
  </si>
  <si>
    <t>PRESSURE RATINGS</t>
  </si>
  <si>
    <t>QA INSPECTION AND TEST</t>
  </si>
  <si>
    <t>GAS</t>
  </si>
  <si>
    <t>MAXIMUM PRESSURE</t>
  </si>
  <si>
    <t>MAXIMUM TEMPERATURE</t>
  </si>
  <si>
    <t>HYDROSTATIC TEST PRESS.</t>
  </si>
  <si>
    <t>DRIVE MECHANISM</t>
  </si>
  <si>
    <t>COUPLING MANUFACTURER</t>
  </si>
  <si>
    <t>BY PUMP MANUFACTURER</t>
  </si>
  <si>
    <t>EXTENDED FOR</t>
  </si>
  <si>
    <t>SUBPLATES BY PUMP MANUFACTURER</t>
  </si>
  <si>
    <t>DRAIN-RIM</t>
  </si>
  <si>
    <t>LEVELING PADS</t>
  </si>
  <si>
    <t>SUITABLE FOR EPOXY GROUT</t>
  </si>
  <si>
    <t>DRAIN-PAN</t>
  </si>
  <si>
    <t>SUITABLE FOR COLUMN MOUNTING</t>
  </si>
  <si>
    <t>COMPLIANCE WITH INSPECTORS CHECK LIST</t>
  </si>
  <si>
    <t>CERTIFICATION OF MATERIALS</t>
  </si>
  <si>
    <t>REPAIR MAPS &amp; PROCEDURES</t>
  </si>
  <si>
    <t>FINAL ASSEMBLY CLEARANCES</t>
  </si>
  <si>
    <t>SURFACE AND SUBSURFACE EXAMINATIONS</t>
  </si>
  <si>
    <t>MAGNETIC PARTICLE</t>
  </si>
  <si>
    <t>CLEANLINESS PRIOR TO FINAL ASSEMBLY</t>
  </si>
  <si>
    <t>HARDNESS OF PARTS, WELD &amp; HEAT AFFECTED ZONES</t>
  </si>
  <si>
    <t>FURNISH PROCEDURES FOR OPTIONAL TESTS</t>
  </si>
  <si>
    <t>FURNISH PMI CERTIFICATES</t>
  </si>
  <si>
    <t>NPSH</t>
  </si>
  <si>
    <t>TESTS</t>
  </si>
  <si>
    <t>POWER FRAME</t>
  </si>
  <si>
    <t>CONTROLS</t>
  </si>
  <si>
    <t>MAXIMUM FRAME RATING:</t>
  </si>
  <si>
    <t>MAXIMUM PRESSURE RATING</t>
  </si>
  <si>
    <t>CRANKSHAFT MATERIAL</t>
  </si>
  <si>
    <t>NO. OF MAIN BEARINGS</t>
  </si>
  <si>
    <t>TYPE OF MAIN BEARING</t>
  </si>
  <si>
    <t>INTERNAL GEARS</t>
  </si>
  <si>
    <t>GEAR RATIO</t>
  </si>
  <si>
    <t>GEAR SERVICE FACTOR</t>
  </si>
  <si>
    <t>POWER END LUBRICATION:</t>
  </si>
  <si>
    <t>OIL PUMP:</t>
  </si>
  <si>
    <t>SIGNAL:</t>
  </si>
  <si>
    <t>CAPACITY CONTROL:</t>
  </si>
  <si>
    <t>VENDOR FURNISHES CS GOVERNOR &amp; VALVE:</t>
  </si>
  <si>
    <t>VENDOR TO FURNISH CONTROL PANEL:</t>
  </si>
  <si>
    <t>TACHOMETER REQUIRED:</t>
  </si>
  <si>
    <t>14</t>
  </si>
  <si>
    <t>MOTOR:</t>
  </si>
  <si>
    <t>DRIVER MANUFACTURER:</t>
  </si>
  <si>
    <t>DRIVER POWER:</t>
  </si>
  <si>
    <t>DRIVER RPM:</t>
  </si>
  <si>
    <t>(Note: For details of the driver see the individual driver data sheets)</t>
  </si>
  <si>
    <t>OTHER (SEE SEPARATE DATA SHEETS):</t>
  </si>
  <si>
    <t>MAIN</t>
  </si>
  <si>
    <t>AUXILIARY</t>
  </si>
  <si>
    <t>DRIVEN BY</t>
  </si>
  <si>
    <t>OIL FILTER:</t>
  </si>
  <si>
    <t>FILTRATION SIZE</t>
  </si>
  <si>
    <t>MAKE</t>
  </si>
  <si>
    <t>OIL COOLER</t>
  </si>
  <si>
    <t>OTHER PURCHASE REQUIREMENTS</t>
  </si>
  <si>
    <t>ADDITIONAL OIL SYSTEM ITEMS</t>
  </si>
  <si>
    <t>FLOW</t>
  </si>
  <si>
    <t>INDICATOR</t>
  </si>
  <si>
    <t>STRAINER</t>
  </si>
  <si>
    <t>PRESSURE</t>
  </si>
  <si>
    <t>GAUGES</t>
  </si>
  <si>
    <t>TEMPERATURE</t>
  </si>
  <si>
    <t>OIL HEATER REQUIRED:</t>
  </si>
  <si>
    <t>TYPE:</t>
  </si>
  <si>
    <t>MECHANICAL LUBRICATION REQUIRED:</t>
  </si>
  <si>
    <t>NAMEPLATE UNITS:</t>
  </si>
  <si>
    <t>VENDOR FURNISHED PROCESS PIPING</t>
  </si>
  <si>
    <t>VENDOR REVIEW PIPING DRAWINGS:</t>
  </si>
  <si>
    <t>VENDOR FURNISHED PULSATION SUPPRESSION DEVICES:</t>
  </si>
  <si>
    <t>VENDOR FURNISHED RELIEF VALVE:</t>
  </si>
  <si>
    <t>RELIEF VALVE SETTING</t>
  </si>
  <si>
    <t>LIQUID-FILLED PRESSURE GAUGES REQUIRED:</t>
  </si>
  <si>
    <t>TECHNICAL DATA MANUAL REQUIRED:</t>
  </si>
  <si>
    <t>dB(A) @</t>
  </si>
  <si>
    <t>OVERSIZE NOZZLE MATING PARTS BY VENDOR:</t>
  </si>
  <si>
    <t>QUENCH-TYPE GLANDS REQUIRED:</t>
  </si>
  <si>
    <t>PROVIDE PACKING COLLECTION CHAMBER:</t>
  </si>
  <si>
    <t>PROVIDE LANTERN RING PURGE:</t>
  </si>
  <si>
    <t>OIL HEATER CONNECTION REQUIRED:</t>
  </si>
  <si>
    <t>DISTANCE PIECE COVERS:</t>
  </si>
  <si>
    <t>MINIMUM DESIGN METAL TEMPERATURE</t>
  </si>
  <si>
    <t>API 671 COUPLING AND GUARDS REQUIRED:</t>
  </si>
  <si>
    <t>GEAR REDUCER</t>
  </si>
  <si>
    <t>REQUIRED:</t>
  </si>
  <si>
    <t>GEARS COMPLY WITH:</t>
  </si>
  <si>
    <t>V-BELT OR CHAIN DRIVE</t>
  </si>
  <si>
    <t>NO. OF BELTS</t>
  </si>
  <si>
    <t>SIZE OF BELTS</t>
  </si>
  <si>
    <t>CHAIN DETAILS</t>
  </si>
  <si>
    <t>TOTALLY ENCLOSED GUARD:</t>
  </si>
  <si>
    <t>SLIDE RAILS FOR ADJUSTMENT:</t>
  </si>
  <si>
    <t>PREPARATION FOR SHIPMENT</t>
  </si>
  <si>
    <t>SHIPMENT:</t>
  </si>
  <si>
    <t>EXPORT BOXING REQUIRED:</t>
  </si>
  <si>
    <t>OUTDOOR STORAGE MORE THAN 6 MONTHS:</t>
  </si>
  <si>
    <t>kg</t>
  </si>
  <si>
    <t>PULSATION SUPPRESSION DEVICES FOR RECIPROCATING PUMPS</t>
  </si>
  <si>
    <t>THESE SHEETS TO BE FILLED OUT FOR EACH SERVICE AND/OR STAGE</t>
  </si>
  <si>
    <t>STAGE NO.</t>
  </si>
  <si>
    <t>3</t>
  </si>
  <si>
    <t>FOR / USER</t>
  </si>
  <si>
    <t>SITE / LOCATION</t>
  </si>
  <si>
    <t>PUMP SERVICE</t>
  </si>
  <si>
    <t>PUMP MFG.</t>
  </si>
  <si>
    <t>SUPPRESSOR MFG.</t>
  </si>
  <si>
    <t>AMBIENT TEMPERATURE MIN / MAX</t>
  </si>
  <si>
    <t>NUMBER OF PUMPS</t>
  </si>
  <si>
    <t>MODEL / TYPE</t>
  </si>
  <si>
    <t>GENERAL INFORMATION APPLICABLE TO ALL SUPPRESSORS</t>
  </si>
  <si>
    <t>TOTAL NUMBER OF SERVICES AND/OR STAGES</t>
  </si>
  <si>
    <t>ASME CODE STAMP</t>
  </si>
  <si>
    <t>OTHER APPLICABLE PRESSURE VESSEL SPEC. OR CODE</t>
  </si>
  <si>
    <t>RADIOGRAPHY (X-RAY OF WELDS):</t>
  </si>
  <si>
    <t>SHOP INSPECTION</t>
  </si>
  <si>
    <t>OF</t>
  </si>
  <si>
    <t xml:space="preserve">HYDROTEST: </t>
  </si>
  <si>
    <t>CODE AND REGULATIONS APPLY</t>
  </si>
  <si>
    <t>SPECIAL WELDING REQUIREMENTS</t>
  </si>
  <si>
    <t>SPECIAL PAINT SPEC</t>
  </si>
  <si>
    <t>DESIGN APPROACH:</t>
  </si>
  <si>
    <t>STUDY TO BE WITNESSED:</t>
  </si>
  <si>
    <t>OPERATING AND SUPPRESSOR DESIGN DATA</t>
  </si>
  <si>
    <t>PUMP DATA, THIS SERVICE OR STAGE ONLY</t>
  </si>
  <si>
    <t>NOTES:</t>
  </si>
  <si>
    <t xml:space="preserve">NUMBER OF CYL. </t>
  </si>
  <si>
    <t>INTERNAL PASSAGES</t>
  </si>
  <si>
    <t>BORE DIA</t>
  </si>
  <si>
    <t>STROKE</t>
  </si>
  <si>
    <t>PUMP VALVE DATA</t>
  </si>
  <si>
    <t>WEIGHT</t>
  </si>
  <si>
    <t>LIFT</t>
  </si>
  <si>
    <t>SPRING PRELOAD</t>
  </si>
  <si>
    <t>FULL PROJECTED AREA</t>
  </si>
  <si>
    <t>SPRING RATE</t>
  </si>
  <si>
    <t>LIFT AREA</t>
  </si>
  <si>
    <t>EFF. FULL LIFT AREA</t>
  </si>
  <si>
    <t>NORMAL OPERATING</t>
  </si>
  <si>
    <t>CORR. PRESENT (DESCRIBE)</t>
  </si>
  <si>
    <t>COMPRESSIBILITY %</t>
  </si>
  <si>
    <t>OPERATION IN PARALLEL WITH</t>
  </si>
  <si>
    <t>PUMP MANUFACTURER'S RATED CAPACITY:</t>
  </si>
  <si>
    <t>35</t>
  </si>
  <si>
    <t>36</t>
  </si>
  <si>
    <t>LINE SIDE OPERATING PRESSURE</t>
  </si>
  <si>
    <t>OPERATING TEMP WITHIN SUPPRESSORS</t>
  </si>
  <si>
    <t>ALLOWABLE PRESSURE DROP THROUGH SUPPRESSORS</t>
  </si>
  <si>
    <t>D P</t>
  </si>
  <si>
    <t>kPa /</t>
  </si>
  <si>
    <t>39</t>
  </si>
  <si>
    <t>INLET SUPPRESSOR</t>
  </si>
  <si>
    <t>DISCHARGE SUPPRESSOR</t>
  </si>
  <si>
    <t>YES</t>
  </si>
  <si>
    <t>kPa g /</t>
  </si>
  <si>
    <t>42</t>
  </si>
  <si>
    <t>43</t>
  </si>
  <si>
    <t>44</t>
  </si>
  <si>
    <t>45</t>
  </si>
  <si>
    <t>46</t>
  </si>
  <si>
    <t>COMBINATION INLET SUPPRESSOR SEPARATOR / INTERNALS</t>
  </si>
  <si>
    <t>NO. (QTY) OF INLET &amp; DISCHARGE SUPPRESSORS PER STAGE</t>
  </si>
  <si>
    <t>ALLOWABLE PEAK-PEAK PULSE @ LINE SIDE NOZZLE</t>
  </si>
  <si>
    <t>MIN. REQ'D WORKING PRESSURE &amp; TEMPERATURE</t>
  </si>
  <si>
    <t xml:space="preserve">NOTE: </t>
  </si>
  <si>
    <t>After design, the actual Mawp &amp; temp are to be determined</t>
  </si>
  <si>
    <t>base on the weakest component and stamped on the vessel.</t>
  </si>
  <si>
    <t>U1A Forms.</t>
  </si>
  <si>
    <t>kPa g @</t>
  </si>
  <si>
    <t>CONSTRUCTION REQUIREMENTS &amp; DATA</t>
  </si>
  <si>
    <t>BASIC MATERIAL REQUIRED, CS, SS, ETC.</t>
  </si>
  <si>
    <t>ACTUAL MATERIAL, ASTM OR SA DESIGNATION</t>
  </si>
  <si>
    <t>SPECIAL HARDNESS LIMITATIONS Rc</t>
  </si>
  <si>
    <t>REQUIRED</t>
  </si>
  <si>
    <t>NO</t>
  </si>
  <si>
    <t>SHELL / HEAD</t>
  </si>
  <si>
    <t>CORROSION ALLOW.</t>
  </si>
  <si>
    <t>NOMINAL SHELL DIAMETER x OVERALL LENGTH / VOLUME</t>
  </si>
  <si>
    <t>PIPE OR ROLLED PLATE CONSTRUCTION</t>
  </si>
  <si>
    <t>ACTUAL MAX ALLOWABLE WORKING PRESS AND TEMPERATURE</t>
  </si>
  <si>
    <t>MAX EXPECTED PRESSURE DROP D P</t>
  </si>
  <si>
    <t>WEIGHT, EACH</t>
  </si>
  <si>
    <t>kPa / % LINE PRESS</t>
  </si>
  <si>
    <t>INSULATION NUTS &amp; ALLOWANCE FOR INSULATION REQUIRED</t>
  </si>
  <si>
    <t>EXPECTED P-P PULSE @ LINE SIDE CYL FLG, %</t>
  </si>
  <si>
    <t>Based on final</t>
  </si>
  <si>
    <t>EXPECTED P-P PULSE @ LINE PRESSURE, %</t>
  </si>
  <si>
    <t>suppressor dgn</t>
  </si>
  <si>
    <t>SUPPORTS, TYPE / QUANTITY</t>
  </si>
  <si>
    <t>CONNECTION REQUIREMENTS &amp; DATA</t>
  </si>
  <si>
    <r>
      <t>m</t>
    </r>
    <r>
      <rPr>
        <vertAlign val="superscript"/>
        <sz val="7"/>
        <rFont val="Arial"/>
        <family val="2"/>
      </rPr>
      <t>3</t>
    </r>
  </si>
  <si>
    <t>x</t>
  </si>
  <si>
    <t>LINE SIDE FLANGE</t>
  </si>
  <si>
    <t>PUMP FLANGE(S), QTY:</t>
  </si>
  <si>
    <t>FLANGE FINISH</t>
  </si>
  <si>
    <t>SIZE / RATING / FACING</t>
  </si>
  <si>
    <t>SPECIAL (SPECIFY)</t>
  </si>
  <si>
    <t>PER ASME 16.5</t>
  </si>
  <si>
    <t>INSPECTION OPENINGS REQUIRED</t>
  </si>
  <si>
    <t>*QTY, SIZE, 6000 LB NPT CPLG, FLG TYPE &amp; RATING</t>
  </si>
  <si>
    <t>SPEC. QTY, SIZE, 6000 LB NPT CPLG, FLG TYPE &amp; RATING</t>
  </si>
  <si>
    <t>TEMPERATURE CONNECTIONS REQUIRED</t>
  </si>
  <si>
    <t>SPECIFY QTY, SIZE, 6000 LB NPT CPLG, FLG TYPE &amp; RATING</t>
  </si>
  <si>
    <t>MAIN BODY</t>
  </si>
  <si>
    <t>OTHER DATA AND NOTES</t>
  </si>
  <si>
    <t>PUMP MFG'S SUPP. OUTLINE OR DRAWING NO.</t>
  </si>
  <si>
    <t>SUPPRESSOR MFG'S OUTLINE OR DRAWING NO.</t>
  </si>
  <si>
    <t>* = AS BUILT</t>
  </si>
  <si>
    <t xml:space="preserve">Some of the drop-down selections may not adequetly cover the Project requirements. </t>
  </si>
  <si>
    <t xml:space="preserve">Cells colored thus </t>
  </si>
  <si>
    <t>Pa s</t>
  </si>
  <si>
    <t>VISCOSITY</t>
  </si>
  <si>
    <t>contain specification specific information</t>
  </si>
  <si>
    <t>ANSI</t>
  </si>
  <si>
    <t>LIQUID HANDLED - SEE DATA SHEET PAGE 2</t>
  </si>
  <si>
    <t>m²/s</t>
  </si>
  <si>
    <t>ALLOWABLE PEAK-PEAK PULSE @ CYL FLANGE NOZZLE</t>
  </si>
  <si>
    <t>The actual Mawp is to be shown on pg. 6 line 11 and on the</t>
  </si>
  <si>
    <t>WALL THICKNESS,</t>
  </si>
  <si>
    <t>VENT CONNECTIONS REQUIRED</t>
  </si>
  <si>
    <t>DRAIN CONNECTIONS REQUIRED</t>
  </si>
  <si>
    <t>PRESSURE CONNECTIONS REQUIRED</t>
  </si>
  <si>
    <t>CYL NOZZLE</t>
  </si>
</sst>
</file>

<file path=xl/styles.xml><?xml version="1.0" encoding="utf-8"?>
<styleSheet xmlns="http://schemas.openxmlformats.org/spreadsheetml/2006/main">
  <numFmts count="1">
    <numFmt numFmtId="164" formatCode="mm/dd/yy"/>
  </numFmts>
  <fonts count="60">
    <font>
      <sz val="10"/>
      <name val="Arial"/>
      <family val="2"/>
    </font>
    <font>
      <b/>
      <sz val="10"/>
      <name val="Arial"/>
    </font>
    <font>
      <sz val="10"/>
      <name val="Arial"/>
      <family val="2"/>
    </font>
    <font>
      <sz val="7"/>
      <color indexed="17"/>
      <name val="Arial"/>
      <family val="2"/>
    </font>
    <font>
      <sz val="7"/>
      <name val="Arial"/>
      <family val="2"/>
    </font>
    <font>
      <b/>
      <sz val="10"/>
      <name val="MS Sans Serif"/>
      <family val="2"/>
    </font>
    <font>
      <b/>
      <sz val="7"/>
      <name val="Arial"/>
      <family val="2"/>
    </font>
    <font>
      <sz val="7"/>
      <color indexed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17"/>
      <name val="Arial"/>
      <family val="2"/>
    </font>
    <font>
      <sz val="7"/>
      <color indexed="10"/>
      <name val="Arial"/>
      <family val="2"/>
    </font>
    <font>
      <b/>
      <sz val="7"/>
      <color indexed="17"/>
      <name val="Arial"/>
      <family val="2"/>
    </font>
    <font>
      <b/>
      <sz val="7"/>
      <color indexed="12"/>
      <name val="Arial"/>
      <family val="2"/>
    </font>
    <font>
      <b/>
      <sz val="7"/>
      <color indexed="8"/>
      <name val="Arial"/>
      <family val="2"/>
    </font>
    <font>
      <sz val="10"/>
      <color indexed="12"/>
      <name val="Arial"/>
      <family val="2"/>
    </font>
    <font>
      <sz val="10"/>
      <color indexed="12"/>
      <name val="MS Sans Serif"/>
      <family val="2"/>
    </font>
    <font>
      <b/>
      <sz val="10"/>
      <name val="MS Sans Serif"/>
      <family val="2"/>
    </font>
    <font>
      <sz val="7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4"/>
      <name val="Times New Roman"/>
      <family val="1"/>
    </font>
    <font>
      <sz val="9"/>
      <name val="Arial"/>
      <family val="2"/>
    </font>
    <font>
      <sz val="8"/>
      <name val="Wingdings"/>
      <charset val="2"/>
    </font>
    <font>
      <sz val="8"/>
      <name val="Times New Roman"/>
      <family val="1"/>
    </font>
    <font>
      <sz val="5"/>
      <name val="Small Fonts"/>
      <family val="2"/>
    </font>
    <font>
      <sz val="6.5"/>
      <name val="Arial"/>
      <family val="2"/>
    </font>
    <font>
      <sz val="5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9.5"/>
      <name val="Arial"/>
      <family val="2"/>
    </font>
    <font>
      <sz val="7"/>
      <name val="Wingdings"/>
      <charset val="2"/>
    </font>
    <font>
      <b/>
      <sz val="7"/>
      <name val="Wingdings"/>
      <charset val="2"/>
    </font>
    <font>
      <sz val="6"/>
      <name val="Arial"/>
      <family val="2"/>
    </font>
    <font>
      <sz val="8"/>
      <color indexed="10"/>
      <name val="Arial"/>
      <family val="2"/>
    </font>
    <font>
      <sz val="8"/>
      <color indexed="12"/>
      <name val="Arial"/>
      <family val="2"/>
    </font>
    <font>
      <b/>
      <sz val="10"/>
      <color indexed="12"/>
      <name val="Arial"/>
      <family val="2"/>
    </font>
    <font>
      <b/>
      <sz val="10"/>
      <name val="Wingdings"/>
      <charset val="2"/>
    </font>
    <font>
      <sz val="10"/>
      <name val="Arial"/>
      <family val="2"/>
    </font>
    <font>
      <sz val="8"/>
      <color indexed="30"/>
      <name val="Arial"/>
      <family val="2"/>
    </font>
    <font>
      <sz val="7"/>
      <color indexed="30"/>
      <name val="Arial"/>
      <family val="2"/>
    </font>
    <font>
      <sz val="10"/>
      <name val="MS Sans Serif"/>
    </font>
    <font>
      <sz val="8"/>
      <name val="MS Sans Serif"/>
    </font>
    <font>
      <b/>
      <vertAlign val="superscript"/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name val="Arial"/>
    </font>
    <font>
      <sz val="7"/>
      <color indexed="22"/>
      <name val="Arial"/>
      <family val="2"/>
    </font>
    <font>
      <b/>
      <vertAlign val="subscript"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u/>
      <sz val="7"/>
      <name val="Arial"/>
      <family val="2"/>
    </font>
    <font>
      <u/>
      <sz val="7"/>
      <name val="Arial"/>
      <family val="2"/>
    </font>
    <font>
      <sz val="7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7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9" fillId="0" borderId="1" applyNumberFormat="0" applyFill="0" applyBorder="0" applyAlignment="0" applyProtection="0">
      <protection locked="0"/>
    </xf>
    <xf numFmtId="0" fontId="47" fillId="0" borderId="0"/>
    <xf numFmtId="0" fontId="34" fillId="0" borderId="0"/>
  </cellStyleXfs>
  <cellXfs count="827">
    <xf numFmtId="0" fontId="0" fillId="0" borderId="0" xfId="0"/>
    <xf numFmtId="49" fontId="9" fillId="0" borderId="2" xfId="0" applyNumberFormat="1" applyFont="1" applyFill="1" applyBorder="1" applyProtection="1"/>
    <xf numFmtId="49" fontId="9" fillId="0" borderId="2" xfId="0" applyNumberFormat="1" applyFont="1" applyBorder="1" applyAlignment="1" applyProtection="1">
      <alignment horizontal="left"/>
    </xf>
    <xf numFmtId="49" fontId="0" fillId="0" borderId="0" xfId="0" applyNumberFormat="1"/>
    <xf numFmtId="49" fontId="9" fillId="0" borderId="0" xfId="0" applyNumberFormat="1" applyFont="1" applyFill="1" applyProtection="1"/>
    <xf numFmtId="49" fontId="9" fillId="0" borderId="0" xfId="0" applyNumberFormat="1" applyFont="1" applyFill="1" applyBorder="1" applyProtection="1"/>
    <xf numFmtId="49" fontId="9" fillId="0" borderId="0" xfId="0" applyNumberFormat="1" applyFont="1" applyFill="1" applyBorder="1" applyAlignment="1" applyProtection="1">
      <alignment horizontal="left"/>
    </xf>
    <xf numFmtId="49" fontId="8" fillId="0" borderId="3" xfId="0" applyNumberFormat="1" applyFont="1" applyFill="1" applyBorder="1" applyAlignment="1" applyProtection="1">
      <alignment horizontal="center" vertical="center"/>
    </xf>
    <xf numFmtId="49" fontId="9" fillId="0" borderId="3" xfId="0" applyNumberFormat="1" applyFont="1" applyFill="1" applyBorder="1" applyProtection="1"/>
    <xf numFmtId="49" fontId="7" fillId="0" borderId="0" xfId="0" applyNumberFormat="1" applyFont="1" applyBorder="1" applyAlignment="1" applyProtection="1">
      <alignment horizontal="left"/>
    </xf>
    <xf numFmtId="49" fontId="9" fillId="0" borderId="6" xfId="0" applyNumberFormat="1" applyFont="1" applyFill="1" applyBorder="1" applyProtection="1"/>
    <xf numFmtId="49" fontId="7" fillId="0" borderId="0" xfId="0" applyNumberFormat="1" applyFont="1" applyFill="1" applyProtection="1"/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Border="1" applyAlignment="1" applyProtection="1">
      <alignment horizontal="left"/>
    </xf>
    <xf numFmtId="49" fontId="7" fillId="0" borderId="0" xfId="0" applyNumberFormat="1" applyFont="1" applyBorder="1" applyProtection="1"/>
    <xf numFmtId="49" fontId="8" fillId="0" borderId="0" xfId="0" applyNumberFormat="1" applyFont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 applyProtection="1">
      <alignment horizontal="left"/>
    </xf>
    <xf numFmtId="49" fontId="9" fillId="0" borderId="0" xfId="0" applyNumberFormat="1" applyFont="1"/>
    <xf numFmtId="49" fontId="16" fillId="0" borderId="7" xfId="0" applyNumberFormat="1" applyFont="1" applyFill="1" applyBorder="1" applyProtection="1"/>
    <xf numFmtId="49" fontId="15" fillId="0" borderId="2" xfId="0" applyNumberFormat="1" applyFont="1" applyFill="1" applyBorder="1" applyProtection="1"/>
    <xf numFmtId="49" fontId="10" fillId="0" borderId="2" xfId="0" applyNumberFormat="1" applyFont="1" applyFill="1" applyBorder="1" applyAlignment="1" applyProtection="1"/>
    <xf numFmtId="49" fontId="15" fillId="0" borderId="0" xfId="0" applyNumberFormat="1" applyFont="1" applyFill="1" applyBorder="1" applyAlignment="1" applyProtection="1">
      <alignment horizontal="centerContinuous"/>
    </xf>
    <xf numFmtId="49" fontId="17" fillId="0" borderId="9" xfId="0" applyNumberFormat="1" applyFont="1" applyFill="1" applyBorder="1" applyAlignment="1" applyProtection="1">
      <alignment horizontal="centerContinuous"/>
    </xf>
    <xf numFmtId="49" fontId="15" fillId="0" borderId="3" xfId="0" applyNumberFormat="1" applyFont="1" applyFill="1" applyBorder="1" applyAlignment="1" applyProtection="1">
      <alignment horizontal="centerContinuous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19" fillId="0" borderId="0" xfId="0" applyFont="1" applyProtection="1"/>
    <xf numFmtId="0" fontId="19" fillId="0" borderId="10" xfId="0" applyFont="1" applyBorder="1" applyProtection="1"/>
    <xf numFmtId="0" fontId="19" fillId="0" borderId="11" xfId="0" applyFont="1" applyBorder="1" applyProtection="1"/>
    <xf numFmtId="0" fontId="19" fillId="0" borderId="12" xfId="0" applyFont="1" applyBorder="1" applyProtection="1"/>
    <xf numFmtId="0" fontId="19" fillId="0" borderId="13" xfId="0" applyFont="1" applyBorder="1" applyProtection="1"/>
    <xf numFmtId="0" fontId="19" fillId="0" borderId="0" xfId="0" applyFont="1" applyBorder="1" applyProtection="1"/>
    <xf numFmtId="0" fontId="19" fillId="0" borderId="0" xfId="0" applyFont="1" applyAlignment="1" applyProtection="1"/>
    <xf numFmtId="0" fontId="19" fillId="0" borderId="0" xfId="0" applyFont="1" applyBorder="1" applyAlignment="1" applyProtection="1">
      <alignment horizontal="centerContinuous"/>
    </xf>
    <xf numFmtId="0" fontId="19" fillId="0" borderId="1" xfId="0" applyFont="1" applyBorder="1" applyProtection="1"/>
    <xf numFmtId="0" fontId="20" fillId="0" borderId="13" xfId="0" applyFont="1" applyBorder="1" applyAlignment="1" applyProtection="1">
      <alignment horizontal="centerContinuous"/>
    </xf>
    <xf numFmtId="0" fontId="20" fillId="0" borderId="0" xfId="0" applyFont="1" applyBorder="1" applyAlignment="1" applyProtection="1">
      <alignment horizontal="centerContinuous"/>
    </xf>
    <xf numFmtId="0" fontId="21" fillId="0" borderId="0" xfId="0" applyFont="1" applyBorder="1" applyAlignment="1" applyProtection="1">
      <alignment horizontal="centerContinuous"/>
    </xf>
    <xf numFmtId="0" fontId="19" fillId="0" borderId="0" xfId="0" applyFont="1" applyAlignment="1" applyProtection="1">
      <alignment horizontal="centerContinuous"/>
    </xf>
    <xf numFmtId="0" fontId="22" fillId="0" borderId="0" xfId="0" applyFont="1" applyBorder="1" applyAlignment="1" applyProtection="1">
      <alignment horizontal="centerContinuous"/>
    </xf>
    <xf numFmtId="0" fontId="23" fillId="0" borderId="1" xfId="0" applyFont="1" applyBorder="1" applyAlignment="1" applyProtection="1">
      <alignment horizontal="centerContinuous"/>
    </xf>
    <xf numFmtId="0" fontId="19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centerContinuous"/>
    </xf>
    <xf numFmtId="0" fontId="21" fillId="0" borderId="0" xfId="0" applyFont="1" applyBorder="1" applyProtection="1"/>
    <xf numFmtId="0" fontId="24" fillId="0" borderId="0" xfId="0" applyFont="1"/>
    <xf numFmtId="0" fontId="21" fillId="0" borderId="0" xfId="0" applyFont="1" applyAlignment="1" applyProtection="1">
      <alignment horizontal="centerContinuous"/>
    </xf>
    <xf numFmtId="0" fontId="21" fillId="0" borderId="0" xfId="0" applyFont="1" applyBorder="1" applyAlignment="1" applyProtection="1"/>
    <xf numFmtId="0" fontId="19" fillId="0" borderId="0" xfId="0" applyFont="1" applyBorder="1" applyAlignment="1" applyProtection="1">
      <alignment horizontal="centerContinuous"/>
      <protection locked="0"/>
    </xf>
    <xf numFmtId="0" fontId="1" fillId="0" borderId="0" xfId="0" applyFont="1" applyBorder="1" applyProtection="1"/>
    <xf numFmtId="0" fontId="21" fillId="0" borderId="0" xfId="0" applyFont="1" applyBorder="1" applyProtection="1">
      <protection locked="0"/>
    </xf>
    <xf numFmtId="0" fontId="19" fillId="0" borderId="13" xfId="0" applyFont="1" applyBorder="1" applyAlignment="1" applyProtection="1"/>
    <xf numFmtId="0" fontId="19" fillId="0" borderId="0" xfId="0" applyFont="1" applyBorder="1" applyAlignment="1" applyProtection="1"/>
    <xf numFmtId="0" fontId="0" fillId="0" borderId="0" xfId="0" applyProtection="1"/>
    <xf numFmtId="0" fontId="19" fillId="0" borderId="13" xfId="0" applyFont="1" applyBorder="1" applyAlignment="1" applyProtection="1">
      <alignment horizontal="centerContinuous"/>
    </xf>
    <xf numFmtId="0" fontId="5" fillId="0" borderId="0" xfId="0" applyFont="1"/>
    <xf numFmtId="0" fontId="1" fillId="0" borderId="0" xfId="0" applyFont="1" applyBorder="1" applyAlignment="1" applyProtection="1">
      <alignment horizontal="right"/>
    </xf>
    <xf numFmtId="0" fontId="25" fillId="0" borderId="13" xfId="0" applyFont="1" applyBorder="1" applyProtection="1">
      <protection locked="0"/>
    </xf>
    <xf numFmtId="0" fontId="25" fillId="0" borderId="0" xfId="0" applyFont="1" applyBorder="1" applyProtection="1">
      <protection locked="0"/>
    </xf>
    <xf numFmtId="0" fontId="26" fillId="0" borderId="0" xfId="0" applyFont="1" applyBorder="1" applyAlignment="1" applyProtection="1">
      <alignment horizontal="center" vertical="top"/>
    </xf>
    <xf numFmtId="0" fontId="27" fillId="0" borderId="0" xfId="0" applyFont="1" applyBorder="1" applyAlignment="1" applyProtection="1">
      <alignment vertical="top"/>
    </xf>
    <xf numFmtId="0" fontId="26" fillId="0" borderId="0" xfId="0" applyFont="1" applyBorder="1" applyProtection="1"/>
    <xf numFmtId="0" fontId="27" fillId="0" borderId="0" xfId="0" applyFont="1" applyBorder="1" applyAlignment="1" applyProtection="1">
      <alignment horizontal="centerContinuous" vertical="top" wrapText="1"/>
    </xf>
    <xf numFmtId="0" fontId="26" fillId="0" borderId="0" xfId="0" applyFont="1" applyBorder="1" applyAlignment="1" applyProtection="1">
      <alignment horizontal="centerContinuous" wrapText="1"/>
    </xf>
    <xf numFmtId="0" fontId="26" fillId="0" borderId="13" xfId="0" applyFont="1" applyBorder="1" applyProtection="1"/>
    <xf numFmtId="0" fontId="26" fillId="0" borderId="0" xfId="0" applyFont="1" applyProtection="1"/>
    <xf numFmtId="49" fontId="3" fillId="0" borderId="2" xfId="0" applyNumberFormat="1" applyFont="1" applyFill="1" applyBorder="1" applyProtection="1"/>
    <xf numFmtId="49" fontId="9" fillId="0" borderId="2" xfId="0" applyNumberFormat="1" applyFont="1" applyBorder="1" applyAlignment="1" applyProtection="1">
      <alignment horizontal="left"/>
      <protection locked="0"/>
    </xf>
    <xf numFmtId="49" fontId="9" fillId="0" borderId="2" xfId="0" applyNumberFormat="1" applyFont="1" applyFill="1" applyBorder="1" applyProtection="1">
      <protection locked="0"/>
    </xf>
    <xf numFmtId="49" fontId="31" fillId="0" borderId="0" xfId="0" applyNumberFormat="1" applyFont="1" applyFill="1" applyBorder="1" applyAlignment="1" applyProtection="1">
      <alignment horizontal="centerContinuous"/>
    </xf>
    <xf numFmtId="49" fontId="3" fillId="0" borderId="0" xfId="0" applyNumberFormat="1" applyFont="1" applyFill="1" applyBorder="1" applyAlignment="1" applyProtection="1">
      <alignment horizontal="centerContinuous"/>
    </xf>
    <xf numFmtId="49" fontId="0" fillId="0" borderId="9" xfId="0" applyNumberFormat="1" applyBorder="1"/>
    <xf numFmtId="49" fontId="0" fillId="0" borderId="14" xfId="0" applyNumberFormat="1" applyBorder="1"/>
    <xf numFmtId="49" fontId="0" fillId="0" borderId="3" xfId="0" applyNumberFormat="1" applyBorder="1"/>
    <xf numFmtId="49" fontId="9" fillId="0" borderId="9" xfId="0" applyNumberFormat="1" applyFont="1" applyFill="1" applyBorder="1" applyProtection="1"/>
    <xf numFmtId="49" fontId="9" fillId="0" borderId="15" xfId="0" applyNumberFormat="1" applyFont="1" applyFill="1" applyBorder="1" applyAlignment="1" applyProtection="1">
      <alignment horizontal="center"/>
    </xf>
    <xf numFmtId="49" fontId="9" fillId="0" borderId="16" xfId="0" applyNumberFormat="1" applyFont="1" applyFill="1" applyBorder="1" applyAlignment="1" applyProtection="1">
      <alignment horizontal="center"/>
    </xf>
    <xf numFmtId="0" fontId="24" fillId="0" borderId="17" xfId="0" applyFont="1" applyBorder="1" applyAlignment="1" applyProtection="1">
      <alignment horizontal="centerContinuous" vertical="center"/>
    </xf>
    <xf numFmtId="0" fontId="24" fillId="0" borderId="18" xfId="0" applyFont="1" applyBorder="1" applyAlignment="1" applyProtection="1">
      <alignment horizontal="centerContinuous" vertical="center"/>
    </xf>
    <xf numFmtId="0" fontId="24" fillId="0" borderId="19" xfId="0" applyFont="1" applyBorder="1" applyAlignment="1" applyProtection="1">
      <alignment horizontal="centerContinuous" vertical="center"/>
    </xf>
    <xf numFmtId="49" fontId="24" fillId="0" borderId="0" xfId="0" applyNumberFormat="1" applyFont="1" applyBorder="1"/>
    <xf numFmtId="49" fontId="0" fillId="0" borderId="0" xfId="0" applyNumberFormat="1" applyBorder="1"/>
    <xf numFmtId="49" fontId="9" fillId="0" borderId="0" xfId="0" applyNumberFormat="1" applyFont="1" applyBorder="1"/>
    <xf numFmtId="49" fontId="7" fillId="0" borderId="0" xfId="0" applyNumberFormat="1" applyFont="1" applyFill="1" applyBorder="1" applyAlignment="1" applyProtection="1">
      <alignment horizontal="right"/>
    </xf>
    <xf numFmtId="0" fontId="9" fillId="0" borderId="16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Protection="1"/>
    <xf numFmtId="49" fontId="4" fillId="0" borderId="0" xfId="0" applyNumberFormat="1" applyFont="1" applyFill="1" applyBorder="1" applyAlignment="1" applyProtection="1">
      <alignment horizontal="centerContinuous"/>
    </xf>
    <xf numFmtId="49" fontId="4" fillId="0" borderId="0" xfId="0" applyNumberFormat="1" applyFont="1" applyFill="1" applyBorder="1" applyProtection="1"/>
    <xf numFmtId="49" fontId="9" fillId="0" borderId="0" xfId="0" applyNumberFormat="1" applyFont="1" applyFill="1" applyBorder="1" applyAlignment="1" applyProtection="1">
      <alignment horizontal="right"/>
    </xf>
    <xf numFmtId="49" fontId="9" fillId="0" borderId="3" xfId="0" applyNumberFormat="1" applyFont="1" applyBorder="1"/>
    <xf numFmtId="0" fontId="0" fillId="0" borderId="0" xfId="0" applyNumberFormat="1"/>
    <xf numFmtId="0" fontId="33" fillId="0" borderId="0" xfId="0" applyFont="1"/>
    <xf numFmtId="49" fontId="0" fillId="0" borderId="0" xfId="0" applyNumberForma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8" fillId="0" borderId="0" xfId="0" applyNumberFormat="1" applyFont="1" applyBorder="1" applyAlignment="1" applyProtection="1">
      <alignment horizontal="center"/>
      <protection locked="0"/>
    </xf>
    <xf numFmtId="0" fontId="11" fillId="0" borderId="0" xfId="0" applyNumberFormat="1" applyFont="1" applyBorder="1" applyAlignment="1" applyProtection="1">
      <alignment horizontal="left"/>
    </xf>
    <xf numFmtId="0" fontId="18" fillId="0" borderId="0" xfId="0" applyNumberFormat="1" applyFont="1" applyBorder="1" applyAlignment="1" applyProtection="1">
      <alignment horizontal="left"/>
    </xf>
    <xf numFmtId="0" fontId="10" fillId="0" borderId="0" xfId="0" applyNumberFormat="1" applyFont="1" applyBorder="1" applyAlignment="1" applyProtection="1">
      <alignment horizontal="left"/>
    </xf>
    <xf numFmtId="49" fontId="9" fillId="0" borderId="20" xfId="0" applyNumberFormat="1" applyFont="1" applyFill="1" applyBorder="1" applyAlignment="1" applyProtection="1">
      <alignment horizontal="center"/>
    </xf>
    <xf numFmtId="49" fontId="4" fillId="0" borderId="3" xfId="0" applyNumberFormat="1" applyFont="1" applyFill="1" applyBorder="1" applyProtection="1"/>
    <xf numFmtId="49" fontId="9" fillId="0" borderId="21" xfId="0" applyNumberFormat="1" applyFont="1" applyFill="1" applyBorder="1" applyAlignment="1" applyProtection="1">
      <alignment horizontal="center"/>
    </xf>
    <xf numFmtId="49" fontId="9" fillId="0" borderId="22" xfId="0" applyNumberFormat="1" applyFont="1" applyFill="1" applyBorder="1" applyAlignment="1" applyProtection="1">
      <alignment horizontal="center"/>
    </xf>
    <xf numFmtId="49" fontId="9" fillId="0" borderId="23" xfId="0" applyNumberFormat="1" applyFont="1" applyFill="1" applyBorder="1" applyAlignment="1" applyProtection="1">
      <alignment horizontal="center"/>
    </xf>
    <xf numFmtId="0" fontId="26" fillId="0" borderId="0" xfId="0" applyFont="1" applyAlignment="1" applyProtection="1">
      <alignment horizontal="center"/>
    </xf>
    <xf numFmtId="49" fontId="9" fillId="0" borderId="0" xfId="0" applyNumberFormat="1" applyFont="1" applyFill="1" applyBorder="1" applyAlignment="1" applyProtection="1">
      <alignment horizontal="left"/>
      <protection locked="0"/>
    </xf>
    <xf numFmtId="0" fontId="8" fillId="0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Border="1" applyAlignment="1" applyProtection="1">
      <alignment horizontal="left"/>
      <protection locked="0"/>
    </xf>
    <xf numFmtId="0" fontId="18" fillId="0" borderId="5" xfId="0" applyNumberFormat="1" applyFont="1" applyFill="1" applyBorder="1" applyAlignment="1" applyProtection="1">
      <alignment horizontal="left"/>
    </xf>
    <xf numFmtId="0" fontId="18" fillId="0" borderId="0" xfId="0" applyNumberFormat="1" applyFont="1" applyFill="1" applyBorder="1" applyAlignment="1" applyProtection="1">
      <alignment horizontal="left"/>
    </xf>
    <xf numFmtId="0" fontId="35" fillId="0" borderId="0" xfId="0" applyFont="1" applyProtection="1"/>
    <xf numFmtId="0" fontId="30" fillId="0" borderId="0" xfId="0" applyFont="1" applyBorder="1" applyProtection="1"/>
    <xf numFmtId="49" fontId="9" fillId="0" borderId="20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4" fillId="0" borderId="5" xfId="0" applyNumberFormat="1" applyFont="1" applyFill="1" applyBorder="1" applyAlignment="1" applyProtection="1">
      <alignment horizontal="center"/>
    </xf>
    <xf numFmtId="49" fontId="9" fillId="0" borderId="20" xfId="0" applyNumberFormat="1" applyFont="1" applyBorder="1" applyAlignment="1" applyProtection="1">
      <alignment horizontal="center" vertical="center"/>
    </xf>
    <xf numFmtId="49" fontId="9" fillId="0" borderId="8" xfId="0" applyNumberFormat="1" applyFont="1" applyFill="1" applyBorder="1" applyAlignment="1" applyProtection="1">
      <alignment horizontal="center"/>
    </xf>
    <xf numFmtId="49" fontId="0" fillId="0" borderId="4" xfId="0" applyNumberForma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9" fontId="9" fillId="0" borderId="22" xfId="0" applyNumberFormat="1" applyFont="1" applyBorder="1" applyAlignment="1">
      <alignment horizontal="center"/>
    </xf>
    <xf numFmtId="49" fontId="7" fillId="0" borderId="2" xfId="0" applyNumberFormat="1" applyFont="1" applyFill="1" applyBorder="1" applyProtection="1"/>
    <xf numFmtId="49" fontId="8" fillId="0" borderId="0" xfId="0" applyNumberFormat="1" applyFont="1" applyFill="1" applyBorder="1" applyAlignment="1" applyProtection="1">
      <alignment horizontal="centerContinuous"/>
    </xf>
    <xf numFmtId="0" fontId="21" fillId="0" borderId="9" xfId="0" applyFont="1" applyBorder="1" applyProtection="1">
      <protection locked="0"/>
    </xf>
    <xf numFmtId="0" fontId="21" fillId="0" borderId="5" xfId="0" applyFont="1" applyBorder="1" applyProtection="1">
      <protection locked="0"/>
    </xf>
    <xf numFmtId="0" fontId="21" fillId="0" borderId="24" xfId="0" applyFont="1" applyBorder="1" applyProtection="1">
      <protection locked="0"/>
    </xf>
    <xf numFmtId="0" fontId="21" fillId="0" borderId="25" xfId="0" applyFont="1" applyBorder="1" applyProtection="1">
      <protection locked="0"/>
    </xf>
    <xf numFmtId="0" fontId="21" fillId="0" borderId="26" xfId="0" applyFont="1" applyBorder="1" applyProtection="1">
      <protection locked="0"/>
    </xf>
    <xf numFmtId="0" fontId="36" fillId="0" borderId="24" xfId="0" applyFont="1" applyBorder="1" applyProtection="1">
      <protection locked="0"/>
    </xf>
    <xf numFmtId="0" fontId="36" fillId="0" borderId="26" xfId="0" applyFont="1" applyBorder="1" applyProtection="1">
      <protection locked="0"/>
    </xf>
    <xf numFmtId="0" fontId="36" fillId="0" borderId="14" xfId="0" applyFont="1" applyBorder="1" applyProtection="1">
      <protection locked="0"/>
    </xf>
    <xf numFmtId="0" fontId="36" fillId="0" borderId="3" xfId="0" applyFont="1" applyBorder="1" applyProtection="1">
      <protection locked="0"/>
    </xf>
    <xf numFmtId="0" fontId="36" fillId="0" borderId="18" xfId="0" applyFont="1" applyBorder="1" applyAlignment="1" applyProtection="1">
      <alignment horizontal="centerContinuous" vertical="center"/>
    </xf>
    <xf numFmtId="0" fontId="30" fillId="0" borderId="6" xfId="0" applyFont="1" applyBorder="1" applyAlignment="1" applyProtection="1">
      <alignment horizontal="centerContinuous"/>
    </xf>
    <xf numFmtId="0" fontId="30" fillId="0" borderId="4" xfId="0" applyFont="1" applyBorder="1" applyAlignment="1" applyProtection="1">
      <alignment horizontal="centerContinuous"/>
    </xf>
    <xf numFmtId="0" fontId="36" fillId="0" borderId="3" xfId="0" applyFont="1" applyBorder="1" applyAlignment="1" applyProtection="1">
      <alignment horizontal="centerContinuous"/>
    </xf>
    <xf numFmtId="0" fontId="30" fillId="0" borderId="3" xfId="0" applyFont="1" applyBorder="1" applyAlignment="1" applyProtection="1">
      <alignment horizontal="centerContinuous"/>
    </xf>
    <xf numFmtId="0" fontId="36" fillId="0" borderId="27" xfId="0" applyFont="1" applyBorder="1" applyAlignment="1" applyProtection="1">
      <alignment horizontal="centerContinuous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Border="1" applyAlignment="1">
      <alignment horizontal="right"/>
    </xf>
    <xf numFmtId="49" fontId="4" fillId="0" borderId="0" xfId="0" applyNumberFormat="1" applyFont="1" applyBorder="1"/>
    <xf numFmtId="49" fontId="4" fillId="0" borderId="9" xfId="0" applyNumberFormat="1" applyFont="1" applyBorder="1"/>
    <xf numFmtId="49" fontId="4" fillId="0" borderId="0" xfId="0" applyNumberFormat="1" applyFont="1" applyBorder="1" applyAlignment="1"/>
    <xf numFmtId="49" fontId="38" fillId="0" borderId="0" xfId="0" applyNumberFormat="1" applyFont="1" applyBorder="1" applyAlignment="1" applyProtection="1">
      <alignment horizontal="center" vertical="center"/>
      <protection locked="0"/>
    </xf>
    <xf numFmtId="0" fontId="18" fillId="0" borderId="5" xfId="0" applyNumberFormat="1" applyFont="1" applyFill="1" applyBorder="1" applyAlignment="1" applyProtection="1">
      <alignment horizontal="centerContinuous"/>
    </xf>
    <xf numFmtId="0" fontId="9" fillId="0" borderId="0" xfId="0" applyNumberFormat="1" applyFont="1" applyBorder="1" applyAlignment="1"/>
    <xf numFmtId="49" fontId="8" fillId="0" borderId="0" xfId="0" applyNumberFormat="1" applyFont="1" applyBorder="1" applyAlignment="1" applyProtection="1">
      <alignment horizontal="center"/>
      <protection locked="0"/>
    </xf>
    <xf numFmtId="0" fontId="21" fillId="2" borderId="0" xfId="0" applyFont="1" applyFill="1" applyBorder="1" applyProtection="1">
      <protection locked="0"/>
    </xf>
    <xf numFmtId="0" fontId="30" fillId="0" borderId="0" xfId="0" applyFont="1" applyProtection="1"/>
    <xf numFmtId="0" fontId="21" fillId="0" borderId="0" xfId="0" applyFont="1" applyProtection="1"/>
    <xf numFmtId="0" fontId="40" fillId="0" borderId="0" xfId="0" applyFont="1" applyProtection="1"/>
    <xf numFmtId="0" fontId="41" fillId="0" borderId="0" xfId="0" applyFont="1" applyProtection="1"/>
    <xf numFmtId="0" fontId="30" fillId="0" borderId="29" xfId="0" applyFont="1" applyBorder="1" applyAlignment="1" applyProtection="1">
      <alignment horizontal="left"/>
    </xf>
    <xf numFmtId="0" fontId="24" fillId="0" borderId="30" xfId="0" applyFont="1" applyBorder="1" applyAlignment="1" applyProtection="1">
      <alignment horizontal="left"/>
    </xf>
    <xf numFmtId="0" fontId="24" fillId="0" borderId="31" xfId="0" applyFont="1" applyBorder="1" applyAlignment="1" applyProtection="1">
      <alignment horizontal="left"/>
    </xf>
    <xf numFmtId="0" fontId="21" fillId="0" borderId="3" xfId="0" applyFont="1" applyBorder="1" applyProtection="1"/>
    <xf numFmtId="0" fontId="21" fillId="0" borderId="27" xfId="0" applyFont="1" applyBorder="1" applyProtection="1"/>
    <xf numFmtId="0" fontId="21" fillId="0" borderId="13" xfId="0" applyFont="1" applyBorder="1" applyProtection="1"/>
    <xf numFmtId="0" fontId="21" fillId="0" borderId="9" xfId="0" applyFont="1" applyBorder="1" applyProtection="1"/>
    <xf numFmtId="0" fontId="36" fillId="0" borderId="0" xfId="0" applyFont="1" applyBorder="1" applyProtection="1">
      <protection locked="0"/>
    </xf>
    <xf numFmtId="0" fontId="36" fillId="0" borderId="1" xfId="0" applyFont="1" applyBorder="1" applyProtection="1">
      <protection locked="0"/>
    </xf>
    <xf numFmtId="0" fontId="21" fillId="0" borderId="0" xfId="0" applyFont="1"/>
    <xf numFmtId="0" fontId="32" fillId="0" borderId="9" xfId="0" applyFont="1" applyBorder="1" applyAlignment="1" applyProtection="1">
      <alignment horizontal="centerContinuous"/>
    </xf>
    <xf numFmtId="0" fontId="32" fillId="0" borderId="0" xfId="0" applyFont="1" applyBorder="1" applyAlignment="1" applyProtection="1">
      <alignment horizontal="centerContinuous"/>
    </xf>
    <xf numFmtId="0" fontId="32" fillId="0" borderId="5" xfId="0" applyFont="1" applyBorder="1" applyAlignment="1" applyProtection="1">
      <alignment horizontal="centerContinuous"/>
    </xf>
    <xf numFmtId="0" fontId="32" fillId="0" borderId="9" xfId="0" applyFont="1" applyBorder="1" applyAlignment="1" applyProtection="1"/>
    <xf numFmtId="0" fontId="36" fillId="0" borderId="1" xfId="0" applyFont="1" applyBorder="1" applyProtection="1"/>
    <xf numFmtId="0" fontId="32" fillId="0" borderId="0" xfId="0" applyFont="1" applyBorder="1" applyAlignment="1" applyProtection="1"/>
    <xf numFmtId="0" fontId="36" fillId="0" borderId="3" xfId="0" applyFont="1" applyBorder="1" applyProtection="1"/>
    <xf numFmtId="0" fontId="36" fillId="0" borderId="27" xfId="0" applyFont="1" applyBorder="1" applyProtection="1"/>
    <xf numFmtId="0" fontId="21" fillId="0" borderId="32" xfId="0" applyFont="1" applyBorder="1" applyProtection="1"/>
    <xf numFmtId="0" fontId="21" fillId="0" borderId="30" xfId="0" applyFont="1" applyBorder="1" applyProtection="1"/>
    <xf numFmtId="0" fontId="21" fillId="0" borderId="33" xfId="0" applyFont="1" applyBorder="1" applyAlignment="1" applyProtection="1">
      <alignment horizontal="centerContinuous"/>
    </xf>
    <xf numFmtId="0" fontId="21" fillId="0" borderId="30" xfId="0" applyFont="1" applyBorder="1" applyAlignment="1" applyProtection="1">
      <alignment horizontal="centerContinuous"/>
    </xf>
    <xf numFmtId="0" fontId="21" fillId="0" borderId="31" xfId="0" applyFont="1" applyBorder="1" applyAlignment="1" applyProtection="1">
      <alignment horizontal="centerContinuous"/>
    </xf>
    <xf numFmtId="0" fontId="9" fillId="0" borderId="5" xfId="0" applyNumberFormat="1" applyFont="1" applyBorder="1" applyAlignment="1">
      <alignment horizontal="center"/>
    </xf>
    <xf numFmtId="0" fontId="24" fillId="0" borderId="0" xfId="0" applyNumberFormat="1" applyFont="1" applyBorder="1"/>
    <xf numFmtId="0" fontId="24" fillId="0" borderId="5" xfId="0" applyNumberFormat="1" applyFont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49" fontId="9" fillId="0" borderId="7" xfId="0" applyNumberFormat="1" applyFont="1" applyFill="1" applyBorder="1" applyAlignment="1" applyProtection="1">
      <alignment horizontal="center"/>
    </xf>
    <xf numFmtId="49" fontId="9" fillId="0" borderId="2" xfId="0" applyNumberFormat="1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left"/>
    </xf>
    <xf numFmtId="0" fontId="18" fillId="0" borderId="2" xfId="0" applyNumberFormat="1" applyFont="1" applyFill="1" applyBorder="1" applyAlignment="1" applyProtection="1">
      <alignment horizontal="left"/>
    </xf>
    <xf numFmtId="0" fontId="18" fillId="0" borderId="2" xfId="0" applyNumberFormat="1" applyFont="1" applyBorder="1" applyAlignment="1" applyProtection="1">
      <alignment horizontal="left"/>
    </xf>
    <xf numFmtId="0" fontId="18" fillId="0" borderId="8" xfId="0" applyNumberFormat="1" applyFont="1" applyFill="1" applyBorder="1" applyAlignment="1" applyProtection="1">
      <alignment horizontal="left"/>
    </xf>
    <xf numFmtId="0" fontId="7" fillId="0" borderId="9" xfId="0" applyNumberFormat="1" applyFont="1" applyFill="1" applyBorder="1" applyAlignment="1" applyProtection="1">
      <alignment horizontal="left"/>
    </xf>
    <xf numFmtId="0" fontId="18" fillId="0" borderId="9" xfId="0" applyNumberFormat="1" applyFont="1" applyFill="1" applyBorder="1" applyAlignment="1" applyProtection="1">
      <alignment horizontal="left"/>
      <protection locked="0"/>
    </xf>
    <xf numFmtId="0" fontId="7" fillId="0" borderId="9" xfId="0" applyNumberFormat="1" applyFont="1" applyFill="1" applyBorder="1" applyAlignment="1" applyProtection="1">
      <alignment horizontal="centerContinuous" vertical="center"/>
    </xf>
    <xf numFmtId="0" fontId="18" fillId="0" borderId="5" xfId="0" applyNumberFormat="1" applyFont="1" applyFill="1" applyBorder="1" applyAlignment="1" applyProtection="1">
      <alignment horizontal="centerContinuous" vertical="center"/>
    </xf>
    <xf numFmtId="0" fontId="11" fillId="0" borderId="9" xfId="0" applyNumberFormat="1" applyFont="1" applyFill="1" applyBorder="1" applyAlignment="1" applyProtection="1">
      <alignment horizontal="left"/>
    </xf>
    <xf numFmtId="0" fontId="18" fillId="0" borderId="9" xfId="0" applyNumberFormat="1" applyFont="1" applyFill="1" applyBorder="1" applyAlignment="1" applyProtection="1">
      <alignment horizontal="left"/>
    </xf>
    <xf numFmtId="0" fontId="18" fillId="0" borderId="9" xfId="0" applyNumberFormat="1" applyFont="1" applyFill="1" applyBorder="1" applyAlignment="1" applyProtection="1">
      <alignment horizontal="center" vertical="center"/>
      <protection locked="0"/>
    </xf>
    <xf numFmtId="0" fontId="18" fillId="0" borderId="9" xfId="0" applyNumberFormat="1" applyFont="1" applyFill="1" applyBorder="1" applyAlignment="1" applyProtection="1">
      <alignment horizontal="centerContinuous"/>
    </xf>
    <xf numFmtId="0" fontId="18" fillId="0" borderId="9" xfId="0" applyNumberFormat="1" applyFont="1" applyBorder="1" applyAlignment="1" applyProtection="1">
      <alignment horizontal="left"/>
    </xf>
    <xf numFmtId="0" fontId="18" fillId="0" borderId="9" xfId="0" applyNumberFormat="1" applyFont="1" applyBorder="1" applyAlignment="1" applyProtection="1">
      <alignment horizontal="center"/>
    </xf>
    <xf numFmtId="0" fontId="9" fillId="0" borderId="9" xfId="3" applyNumberFormat="1" applyFont="1" applyBorder="1" applyAlignment="1" applyProtection="1">
      <alignment vertical="center"/>
      <protection locked="0"/>
    </xf>
    <xf numFmtId="0" fontId="9" fillId="0" borderId="9" xfId="3" quotePrefix="1" applyNumberFormat="1" applyFont="1" applyBorder="1" applyAlignment="1" applyProtection="1">
      <alignment horizontal="left" vertical="center"/>
      <protection locked="0"/>
    </xf>
    <xf numFmtId="0" fontId="9" fillId="0" borderId="9" xfId="3" quotePrefix="1" applyNumberFormat="1" applyFont="1" applyBorder="1" applyAlignment="1">
      <alignment horizontal="left" vertical="center"/>
    </xf>
    <xf numFmtId="0" fontId="9" fillId="0" borderId="9" xfId="3" applyNumberFormat="1" applyFont="1" applyBorder="1" applyAlignment="1"/>
    <xf numFmtId="0" fontId="9" fillId="0" borderId="9" xfId="3" quotePrefix="1" applyNumberFormat="1" applyFont="1" applyBorder="1" applyAlignment="1">
      <alignment horizontal="left"/>
    </xf>
    <xf numFmtId="0" fontId="18" fillId="0" borderId="5" xfId="0" applyNumberFormat="1" applyFont="1" applyBorder="1" applyAlignment="1" applyProtection="1">
      <alignment horizontal="left"/>
    </xf>
    <xf numFmtId="0" fontId="9" fillId="0" borderId="9" xfId="0" applyNumberFormat="1" applyFont="1" applyBorder="1" applyAlignment="1"/>
    <xf numFmtId="0" fontId="9" fillId="3" borderId="9" xfId="3" applyNumberFormat="1" applyFont="1" applyFill="1" applyBorder="1" applyAlignment="1" applyProtection="1">
      <protection locked="0"/>
    </xf>
    <xf numFmtId="0" fontId="7" fillId="3" borderId="9" xfId="3" applyNumberFormat="1" applyFont="1" applyFill="1" applyBorder="1" applyAlignment="1" applyProtection="1">
      <protection locked="0"/>
    </xf>
    <xf numFmtId="0" fontId="18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NumberFormat="1" applyFont="1" applyBorder="1" applyAlignment="1" applyProtection="1">
      <alignment horizontal="left"/>
    </xf>
    <xf numFmtId="0" fontId="18" fillId="0" borderId="2" xfId="0" applyNumberFormat="1" applyFont="1" applyBorder="1" applyAlignment="1" applyProtection="1">
      <alignment horizontal="left"/>
      <protection locked="0"/>
    </xf>
    <xf numFmtId="0" fontId="9" fillId="0" borderId="2" xfId="0" applyNumberFormat="1" applyFont="1" applyBorder="1" applyAlignment="1"/>
    <xf numFmtId="0" fontId="11" fillId="0" borderId="2" xfId="0" applyNumberFormat="1" applyFont="1" applyBorder="1" applyAlignment="1" applyProtection="1">
      <alignment horizontal="left"/>
    </xf>
    <xf numFmtId="0" fontId="18" fillId="0" borderId="2" xfId="0" applyNumberFormat="1" applyFont="1" applyBorder="1" applyAlignment="1" applyProtection="1">
      <alignment horizontal="center"/>
      <protection locked="0"/>
    </xf>
    <xf numFmtId="0" fontId="9" fillId="0" borderId="0" xfId="0" applyNumberFormat="1" applyFont="1" applyFill="1" applyProtection="1"/>
    <xf numFmtId="0" fontId="9" fillId="0" borderId="0" xfId="0" applyNumberFormat="1" applyFont="1" applyFill="1" applyBorder="1" applyAlignment="1" applyProtection="1">
      <alignment horizontal="left"/>
    </xf>
    <xf numFmtId="49" fontId="7" fillId="0" borderId="0" xfId="0" applyNumberFormat="1" applyFont="1"/>
    <xf numFmtId="0" fontId="43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Protection="1"/>
    <xf numFmtId="49" fontId="44" fillId="0" borderId="0" xfId="0" applyNumberFormat="1" applyFont="1"/>
    <xf numFmtId="0" fontId="6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left"/>
    </xf>
    <xf numFmtId="49" fontId="9" fillId="0" borderId="0" xfId="0" applyNumberFormat="1" applyFont="1" applyFill="1" applyBorder="1" applyAlignment="1" applyProtection="1">
      <alignment horizontal="right"/>
      <protection locked="0"/>
    </xf>
    <xf numFmtId="49" fontId="8" fillId="0" borderId="0" xfId="0" applyNumberFormat="1" applyFont="1" applyBorder="1" applyAlignment="1" applyProtection="1">
      <alignment horizontal="left"/>
    </xf>
    <xf numFmtId="49" fontId="9" fillId="0" borderId="0" xfId="0" applyNumberFormat="1" applyFont="1" applyFill="1" applyBorder="1" applyAlignment="1" applyProtection="1">
      <alignment horizontal="center"/>
      <protection locked="0"/>
    </xf>
    <xf numFmtId="0" fontId="19" fillId="0" borderId="26" xfId="0" applyFont="1" applyBorder="1" applyAlignment="1" applyProtection="1">
      <alignment horizontal="center"/>
      <protection locked="0"/>
    </xf>
    <xf numFmtId="0" fontId="24" fillId="0" borderId="30" xfId="0" applyFont="1" applyBorder="1" applyAlignment="1" applyProtection="1">
      <alignment horizontal="center"/>
    </xf>
    <xf numFmtId="0" fontId="24" fillId="0" borderId="34" xfId="0" applyFont="1" applyBorder="1" applyAlignment="1" applyProtection="1">
      <alignment horizontal="left"/>
    </xf>
    <xf numFmtId="0" fontId="7" fillId="0" borderId="0" xfId="0" applyNumberFormat="1" applyFont="1" applyFill="1" applyProtection="1"/>
    <xf numFmtId="0" fontId="1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/>
    <xf numFmtId="0" fontId="13" fillId="0" borderId="0" xfId="0" applyNumberFormat="1" applyFont="1" applyFill="1" applyBorder="1" applyAlignment="1" applyProtection="1">
      <alignment horizontal="center"/>
      <protection locked="0"/>
    </xf>
    <xf numFmtId="0" fontId="9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Alignment="1" applyProtection="1"/>
    <xf numFmtId="49" fontId="4" fillId="0" borderId="0" xfId="0" applyNumberFormat="1" applyFont="1" applyProtection="1"/>
    <xf numFmtId="0" fontId="13" fillId="0" borderId="0" xfId="0" applyFont="1" applyFill="1" applyBorder="1" applyAlignment="1"/>
    <xf numFmtId="49" fontId="0" fillId="0" borderId="0" xfId="0" applyNumberFormat="1" applyFill="1" applyBorder="1"/>
    <xf numFmtId="0" fontId="4" fillId="0" borderId="0" xfId="0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Border="1"/>
    <xf numFmtId="49" fontId="7" fillId="0" borderId="0" xfId="0" applyNumberFormat="1" applyFont="1" applyBorder="1" applyAlignment="1" applyProtection="1">
      <protection locked="0"/>
    </xf>
    <xf numFmtId="49" fontId="4" fillId="0" borderId="0" xfId="0" applyNumberFormat="1" applyFont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39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protection locked="0"/>
    </xf>
    <xf numFmtId="49" fontId="6" fillId="0" borderId="0" xfId="0" applyNumberFormat="1" applyFont="1"/>
    <xf numFmtId="0" fontId="9" fillId="0" borderId="13" xfId="0" applyNumberFormat="1" applyFont="1" applyFill="1" applyBorder="1" applyProtection="1"/>
    <xf numFmtId="0" fontId="4" fillId="0" borderId="13" xfId="0" applyNumberFormat="1" applyFont="1" applyFill="1" applyBorder="1" applyProtection="1"/>
    <xf numFmtId="0" fontId="19" fillId="0" borderId="2" xfId="0" applyFont="1" applyBorder="1" applyAlignment="1" applyProtection="1">
      <alignment horizontal="center"/>
      <protection locked="0"/>
    </xf>
    <xf numFmtId="49" fontId="4" fillId="0" borderId="16" xfId="0" applyNumberFormat="1" applyFont="1" applyFill="1" applyBorder="1" applyAlignment="1" applyProtection="1">
      <alignment horizontal="center"/>
    </xf>
    <xf numFmtId="0" fontId="4" fillId="0" borderId="0" xfId="0" applyNumberFormat="1" applyFont="1" applyBorder="1"/>
    <xf numFmtId="0" fontId="6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 applyProtection="1">
      <alignment horizontal="center"/>
      <protection locked="0"/>
    </xf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right"/>
    </xf>
    <xf numFmtId="49" fontId="4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3" fillId="0" borderId="2" xfId="0" applyNumberFormat="1" applyFont="1" applyFill="1" applyBorder="1" applyAlignment="1" applyProtection="1"/>
    <xf numFmtId="49" fontId="4" fillId="0" borderId="2" xfId="0" applyNumberFormat="1" applyFont="1" applyFill="1" applyBorder="1" applyProtection="1">
      <protection locked="0"/>
    </xf>
    <xf numFmtId="49" fontId="5" fillId="0" borderId="9" xfId="0" applyNumberFormat="1" applyFont="1" applyFill="1" applyBorder="1" applyAlignment="1" applyProtection="1">
      <alignment horizontal="centerContinuous"/>
    </xf>
    <xf numFmtId="49" fontId="4" fillId="0" borderId="0" xfId="0" applyNumberFormat="1" applyFont="1" applyFill="1" applyBorder="1" applyAlignment="1" applyProtection="1">
      <alignment horizontal="centerContinuous"/>
      <protection locked="0"/>
    </xf>
    <xf numFmtId="49" fontId="4" fillId="0" borderId="0" xfId="0" applyNumberFormat="1" applyFont="1" applyBorder="1" applyAlignment="1" applyProtection="1">
      <alignment horizontal="centerContinuous"/>
      <protection locked="0"/>
    </xf>
    <xf numFmtId="49" fontId="4" fillId="0" borderId="20" xfId="0" applyNumberFormat="1" applyFont="1" applyBorder="1" applyAlignment="1">
      <alignment horizontal="center"/>
    </xf>
    <xf numFmtId="0" fontId="4" fillId="0" borderId="16" xfId="0" applyNumberFormat="1" applyFont="1" applyFill="1" applyBorder="1" applyAlignment="1" applyProtection="1">
      <alignment horizontal="center"/>
    </xf>
    <xf numFmtId="49" fontId="4" fillId="0" borderId="8" xfId="0" applyNumberFormat="1" applyFont="1" applyFill="1" applyBorder="1" applyAlignment="1" applyProtection="1">
      <alignment horizontal="left"/>
    </xf>
    <xf numFmtId="49" fontId="4" fillId="0" borderId="21" xfId="0" applyNumberFormat="1" applyFont="1" applyFill="1" applyBorder="1" applyAlignment="1" applyProtection="1">
      <alignment horizontal="center"/>
    </xf>
    <xf numFmtId="49" fontId="4" fillId="0" borderId="21" xfId="0" applyNumberFormat="1" applyFont="1" applyBorder="1" applyAlignment="1">
      <alignment horizontal="center"/>
    </xf>
    <xf numFmtId="49" fontId="4" fillId="0" borderId="5" xfId="0" applyNumberFormat="1" applyFont="1" applyFill="1" applyBorder="1" applyAlignment="1" applyProtection="1">
      <alignment horizontal="left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right"/>
    </xf>
    <xf numFmtId="49" fontId="6" fillId="0" borderId="0" xfId="0" applyNumberFormat="1" applyFont="1" applyBorder="1" applyAlignment="1" applyProtection="1">
      <alignment horizontal="center"/>
      <protection locked="0"/>
    </xf>
    <xf numFmtId="49" fontId="4" fillId="0" borderId="9" xfId="0" applyNumberFormat="1" applyFont="1" applyFill="1" applyBorder="1" applyAlignment="1" applyProtection="1">
      <alignment horizontal="left"/>
    </xf>
    <xf numFmtId="49" fontId="4" fillId="0" borderId="22" xfId="0" applyNumberFormat="1" applyFont="1" applyBorder="1" applyAlignment="1">
      <alignment horizontal="center"/>
    </xf>
    <xf numFmtId="49" fontId="4" fillId="0" borderId="23" xfId="0" applyNumberFormat="1" applyFont="1" applyFill="1" applyBorder="1" applyAlignment="1" applyProtection="1">
      <alignment horizontal="center"/>
    </xf>
    <xf numFmtId="49" fontId="4" fillId="0" borderId="23" xfId="0" applyNumberFormat="1" applyFont="1" applyBorder="1" applyAlignment="1">
      <alignment horizont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/>
    <xf numFmtId="0" fontId="6" fillId="0" borderId="0" xfId="0" applyNumberFormat="1" applyFont="1" applyFill="1" applyBorder="1" applyAlignment="1" applyProtection="1">
      <alignment horizontal="left"/>
      <protection locked="0"/>
    </xf>
    <xf numFmtId="49" fontId="4" fillId="0" borderId="3" xfId="0" applyNumberFormat="1" applyFont="1" applyFill="1" applyBorder="1" applyAlignment="1" applyProtection="1">
      <alignment horizontal="left"/>
    </xf>
    <xf numFmtId="49" fontId="4" fillId="0" borderId="9" xfId="0" applyNumberFormat="1" applyFont="1" applyFill="1" applyBorder="1" applyProtection="1"/>
    <xf numFmtId="49" fontId="4" fillId="0" borderId="8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6" fillId="0" borderId="0" xfId="0" applyNumberFormat="1" applyFont="1" applyFill="1" applyBorder="1" applyAlignment="1" applyProtection="1"/>
    <xf numFmtId="49" fontId="0" fillId="0" borderId="0" xfId="0" applyNumberFormat="1" applyAlignment="1"/>
    <xf numFmtId="49" fontId="4" fillId="0" borderId="2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5" fillId="0" borderId="14" xfId="0" applyNumberFormat="1" applyFont="1" applyFill="1" applyBorder="1" applyAlignment="1" applyProtection="1">
      <alignment horizontal="centerContinuous"/>
    </xf>
    <xf numFmtId="49" fontId="4" fillId="0" borderId="3" xfId="0" applyNumberFormat="1" applyFont="1" applyBorder="1"/>
    <xf numFmtId="49" fontId="4" fillId="0" borderId="15" xfId="0" applyNumberFormat="1" applyFont="1" applyFill="1" applyBorder="1" applyAlignment="1" applyProtection="1">
      <alignment horizontal="center"/>
    </xf>
    <xf numFmtId="49" fontId="4" fillId="0" borderId="20" xfId="0" applyNumberFormat="1" applyFont="1" applyBorder="1"/>
    <xf numFmtId="0" fontId="4" fillId="0" borderId="0" xfId="0" applyNumberFormat="1" applyFont="1" applyFill="1" applyProtection="1"/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Border="1" applyProtection="1"/>
    <xf numFmtId="0" fontId="4" fillId="0" borderId="0" xfId="0" applyNumberFormat="1" applyFont="1" applyProtection="1"/>
    <xf numFmtId="0" fontId="4" fillId="0" borderId="2" xfId="0" applyNumberFormat="1" applyFont="1" applyBorder="1" applyAlignment="1" applyProtection="1">
      <alignment horizontal="center"/>
    </xf>
    <xf numFmtId="49" fontId="4" fillId="0" borderId="23" xfId="0" applyNumberFormat="1" applyFont="1" applyBorder="1"/>
    <xf numFmtId="0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Border="1" applyAlignment="1" applyProtection="1">
      <alignment horizontal="centerContinuous"/>
    </xf>
    <xf numFmtId="49" fontId="4" fillId="0" borderId="41" xfId="0" applyNumberFormat="1" applyFont="1" applyBorder="1" applyAlignment="1">
      <alignment horizontal="center"/>
    </xf>
    <xf numFmtId="49" fontId="4" fillId="0" borderId="21" xfId="0" applyNumberFormat="1" applyFont="1" applyBorder="1"/>
    <xf numFmtId="0" fontId="4" fillId="0" borderId="0" xfId="0" applyNumberFormat="1" applyFont="1" applyBorder="1" applyAlignment="1" applyProtection="1">
      <alignment horizontal="left"/>
      <protection locked="0"/>
    </xf>
    <xf numFmtId="0" fontId="4" fillId="0" borderId="0" xfId="0" applyNumberFormat="1" applyFont="1" applyBorder="1" applyAlignment="1" applyProtection="1">
      <alignment horizontal="left"/>
    </xf>
    <xf numFmtId="49" fontId="2" fillId="0" borderId="0" xfId="0" applyNumberFormat="1" applyFont="1"/>
    <xf numFmtId="0" fontId="4" fillId="0" borderId="0" xfId="0" applyNumberFormat="1" applyFont="1" applyBorder="1" applyAlignment="1" applyProtection="1">
      <alignment horizontal="right"/>
    </xf>
    <xf numFmtId="0" fontId="4" fillId="0" borderId="0" xfId="0" applyNumberFormat="1" applyFont="1" applyBorder="1" applyProtection="1"/>
    <xf numFmtId="0" fontId="4" fillId="0" borderId="0" xfId="0" applyNumberFormat="1" applyFont="1" applyBorder="1" applyAlignment="1" applyProtection="1">
      <protection locked="0"/>
    </xf>
    <xf numFmtId="0" fontId="4" fillId="0" borderId="0" xfId="0" applyNumberFormat="1" applyFont="1" applyBorder="1" applyProtection="1">
      <protection locked="0"/>
    </xf>
    <xf numFmtId="49" fontId="4" fillId="0" borderId="22" xfId="0" applyNumberFormat="1" applyFont="1" applyBorder="1"/>
    <xf numFmtId="49" fontId="6" fillId="0" borderId="28" xfId="0" applyNumberFormat="1" applyFont="1" applyBorder="1" applyAlignment="1" applyProtection="1">
      <alignment vertical="center"/>
    </xf>
    <xf numFmtId="49" fontId="4" fillId="0" borderId="0" xfId="0" applyNumberFormat="1" applyFont="1" applyBorder="1" applyProtection="1"/>
    <xf numFmtId="49" fontId="4" fillId="0" borderId="0" xfId="0" applyNumberFormat="1" applyFont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right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vertical="center"/>
    </xf>
    <xf numFmtId="49" fontId="4" fillId="0" borderId="0" xfId="0" applyNumberFormat="1" applyFont="1" applyBorder="1" applyAlignment="1">
      <alignment horizontal="center"/>
    </xf>
    <xf numFmtId="49" fontId="6" fillId="0" borderId="0" xfId="0" applyNumberFormat="1" applyFont="1" applyAlignment="1" applyProtection="1">
      <alignment horizontal="center" vertical="center"/>
    </xf>
    <xf numFmtId="0" fontId="6" fillId="0" borderId="0" xfId="0" quotePrefix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0" fontId="4" fillId="0" borderId="0" xfId="0" applyNumberFormat="1" applyFont="1" applyBorder="1" applyAlignment="1"/>
    <xf numFmtId="0" fontId="6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Border="1" applyAlignment="1" applyProtection="1"/>
    <xf numFmtId="0" fontId="6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left"/>
      <protection locked="0"/>
    </xf>
    <xf numFmtId="49" fontId="2" fillId="0" borderId="0" xfId="0" applyNumberFormat="1" applyFont="1" applyBorder="1"/>
    <xf numFmtId="0" fontId="2" fillId="0" borderId="0" xfId="0" applyNumberFormat="1" applyFont="1"/>
    <xf numFmtId="0" fontId="4" fillId="0" borderId="5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Border="1" applyAlignment="1" applyProtection="1">
      <alignment horizontal="right"/>
    </xf>
    <xf numFmtId="49" fontId="4" fillId="0" borderId="14" xfId="0" applyNumberFormat="1" applyFont="1" applyFill="1" applyBorder="1" applyAlignment="1" applyProtection="1">
      <alignment horizontal="left"/>
    </xf>
    <xf numFmtId="0" fontId="19" fillId="4" borderId="0" xfId="0" applyFont="1" applyFill="1" applyProtection="1"/>
    <xf numFmtId="0" fontId="21" fillId="0" borderId="0" xfId="0" applyFont="1" applyBorder="1" applyAlignment="1" applyProtection="1">
      <alignment horizontal="center"/>
      <protection locked="0"/>
    </xf>
    <xf numFmtId="0" fontId="32" fillId="0" borderId="0" xfId="0" applyFont="1" applyFill="1" applyBorder="1" applyAlignment="1" applyProtection="1">
      <alignment horizontal="right"/>
    </xf>
    <xf numFmtId="0" fontId="6" fillId="0" borderId="0" xfId="0" applyNumberFormat="1" applyFont="1"/>
    <xf numFmtId="49" fontId="4" fillId="0" borderId="0" xfId="0" applyNumberFormat="1" applyFont="1" applyFill="1" applyBorder="1" applyAlignment="1">
      <alignment horizontal="center"/>
    </xf>
    <xf numFmtId="0" fontId="50" fillId="0" borderId="0" xfId="2" applyFont="1"/>
    <xf numFmtId="0" fontId="2" fillId="0" borderId="0" xfId="2" applyFont="1"/>
    <xf numFmtId="0" fontId="21" fillId="0" borderId="35" xfId="0" quotePrefix="1" applyFont="1" applyBorder="1" applyAlignment="1" applyProtection="1">
      <alignment horizontal="center"/>
      <protection locked="0"/>
    </xf>
    <xf numFmtId="0" fontId="52" fillId="0" borderId="0" xfId="0" applyFont="1" applyProtection="1"/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13" fillId="0" borderId="35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left"/>
    </xf>
    <xf numFmtId="0" fontId="4" fillId="0" borderId="5" xfId="0" applyNumberFormat="1" applyFont="1" applyFill="1" applyBorder="1" applyAlignment="1" applyProtection="1">
      <alignment horizontal="left"/>
    </xf>
    <xf numFmtId="49" fontId="13" fillId="0" borderId="0" xfId="0" applyNumberFormat="1" applyFont="1" applyFill="1" applyBorder="1" applyAlignment="1" applyProtection="1">
      <alignment horizontal="center"/>
      <protection locked="0"/>
    </xf>
    <xf numFmtId="49" fontId="13" fillId="0" borderId="0" xfId="0" applyNumberFormat="1" applyFont="1" applyFill="1" applyBorder="1" applyAlignment="1" applyProtection="1">
      <alignment horizontal="center"/>
    </xf>
    <xf numFmtId="0" fontId="1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9" fontId="8" fillId="0" borderId="0" xfId="0" applyNumberFormat="1" applyFont="1" applyBorder="1" applyAlignment="1" applyProtection="1">
      <alignment horizontal="center"/>
      <protection locked="0"/>
    </xf>
    <xf numFmtId="49" fontId="4" fillId="0" borderId="35" xfId="0" applyNumberFormat="1" applyFont="1" applyFill="1" applyBorder="1" applyAlignment="1" applyProtection="1">
      <alignment horizontal="center"/>
      <protection locked="0"/>
    </xf>
    <xf numFmtId="0" fontId="6" fillId="0" borderId="8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Border="1" applyAlignment="1" applyProtection="1">
      <alignment horizontal="centerContinuous"/>
      <protection locked="0"/>
    </xf>
    <xf numFmtId="0" fontId="13" fillId="0" borderId="0" xfId="0" applyNumberFormat="1" applyFont="1" applyBorder="1" applyAlignment="1" applyProtection="1">
      <alignment horizontal="center"/>
      <protection locked="0"/>
    </xf>
    <xf numFmtId="0" fontId="13" fillId="0" borderId="35" xfId="0" applyNumberFormat="1" applyFont="1" applyFill="1" applyBorder="1" applyAlignment="1" applyProtection="1">
      <protection locked="0"/>
    </xf>
    <xf numFmtId="49" fontId="4" fillId="0" borderId="69" xfId="0" applyNumberFormat="1" applyFont="1" applyBorder="1"/>
    <xf numFmtId="49" fontId="7" fillId="0" borderId="0" xfId="0" applyNumberFormat="1" applyFont="1" applyFill="1" applyBorder="1" applyProtection="1"/>
    <xf numFmtId="49" fontId="3" fillId="0" borderId="0" xfId="0" applyNumberFormat="1" applyFont="1" applyFill="1" applyBorder="1" applyProtection="1"/>
    <xf numFmtId="49" fontId="11" fillId="0" borderId="0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49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>
      <alignment horizontal="right"/>
    </xf>
    <xf numFmtId="0" fontId="7" fillId="0" borderId="0" xfId="0" applyNumberFormat="1" applyFont="1" applyFill="1" applyBorder="1" applyProtection="1"/>
    <xf numFmtId="49" fontId="4" fillId="0" borderId="0" xfId="0" applyNumberFormat="1" applyFont="1" applyFill="1" applyBorder="1" applyProtection="1">
      <protection locked="0"/>
    </xf>
    <xf numFmtId="49" fontId="4" fillId="0" borderId="0" xfId="0" applyNumberFormat="1" applyFont="1" applyFill="1" applyBorder="1" applyAlignment="1" applyProtection="1">
      <alignment horizontal="right"/>
      <protection locked="0"/>
    </xf>
    <xf numFmtId="49" fontId="3" fillId="0" borderId="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49" fontId="4" fillId="0" borderId="3" xfId="0" applyNumberFormat="1" applyFont="1" applyFill="1" applyBorder="1" applyAlignment="1" applyProtection="1">
      <alignment horizontal="left"/>
      <protection locked="0"/>
    </xf>
    <xf numFmtId="49" fontId="7" fillId="0" borderId="28" xfId="0" applyNumberFormat="1" applyFont="1" applyBorder="1" applyProtection="1"/>
    <xf numFmtId="0" fontId="4" fillId="0" borderId="0" xfId="0" applyNumberFormat="1" applyFont="1" applyFill="1" applyBorder="1" applyAlignment="1"/>
    <xf numFmtId="0" fontId="4" fillId="0" borderId="5" xfId="0" applyNumberFormat="1" applyFont="1" applyFill="1" applyBorder="1" applyAlignment="1"/>
    <xf numFmtId="0" fontId="53" fillId="0" borderId="0" xfId="0" applyNumberFormat="1" applyFont="1" applyFill="1" applyBorder="1" applyAlignment="1"/>
    <xf numFmtId="0" fontId="53" fillId="0" borderId="5" xfId="0" applyNumberFormat="1" applyFont="1" applyFill="1" applyBorder="1" applyAlignment="1"/>
    <xf numFmtId="0" fontId="4" fillId="0" borderId="0" xfId="0" applyNumberFormat="1" applyFont="1" applyAlignment="1"/>
    <xf numFmtId="0" fontId="4" fillId="0" borderId="0" xfId="0" applyNumberFormat="1" applyFont="1" applyAlignment="1" applyProtection="1">
      <alignment vertical="center"/>
      <protection locked="0"/>
    </xf>
    <xf numFmtId="0" fontId="3" fillId="0" borderId="0" xfId="0" applyNumberFormat="1" applyFont="1" applyAlignment="1" applyProtection="1"/>
    <xf numFmtId="0" fontId="7" fillId="0" borderId="0" xfId="0" applyNumberFormat="1" applyFont="1" applyAlignment="1" applyProtection="1"/>
    <xf numFmtId="0" fontId="4" fillId="0" borderId="0" xfId="0" applyNumberFormat="1" applyFont="1" applyBorder="1" applyAlignment="1" applyProtection="1"/>
    <xf numFmtId="0" fontId="4" fillId="0" borderId="4" xfId="0" applyNumberFormat="1" applyFont="1" applyBorder="1" applyAlignment="1" applyProtection="1"/>
    <xf numFmtId="0" fontId="39" fillId="0" borderId="0" xfId="0" quotePrefix="1" applyNumberFormat="1" applyFont="1" applyFill="1" applyBorder="1" applyAlignment="1">
      <alignment horizontal="right"/>
    </xf>
    <xf numFmtId="0" fontId="39" fillId="0" borderId="0" xfId="0" quotePrefix="1" applyNumberFormat="1" applyFont="1" applyFill="1" applyBorder="1" applyAlignment="1"/>
    <xf numFmtId="0" fontId="6" fillId="0" borderId="0" xfId="0" applyNumberFormat="1" applyFont="1" applyFill="1" applyBorder="1" applyAlignment="1"/>
    <xf numFmtId="0" fontId="39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4" fillId="7" borderId="26" xfId="0" applyNumberFormat="1" applyFont="1" applyFill="1" applyBorder="1" applyAlignment="1"/>
    <xf numFmtId="0" fontId="39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39" fillId="0" borderId="0" xfId="0" applyNumberFormat="1" applyFont="1" applyFill="1" applyBorder="1" applyAlignment="1" applyProtection="1">
      <alignment horizontal="right"/>
      <protection locked="0"/>
    </xf>
    <xf numFmtId="0" fontId="4" fillId="0" borderId="35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Alignment="1">
      <alignment vertical="center"/>
    </xf>
    <xf numFmtId="49" fontId="4" fillId="0" borderId="0" xfId="0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Alignment="1"/>
    <xf numFmtId="0" fontId="4" fillId="0" borderId="3" xfId="0" applyNumberFormat="1" applyFont="1" applyFill="1" applyBorder="1" applyAlignment="1" applyProtection="1">
      <alignment horizontal="left"/>
    </xf>
    <xf numFmtId="0" fontId="4" fillId="0" borderId="9" xfId="0" applyNumberFormat="1" applyFont="1" applyBorder="1" applyAlignment="1" applyProtection="1"/>
    <xf numFmtId="49" fontId="4" fillId="0" borderId="2" xfId="0" applyNumberFormat="1" applyFont="1" applyBorder="1" applyProtection="1"/>
    <xf numFmtId="49" fontId="4" fillId="0" borderId="0" xfId="0" applyNumberFormat="1" applyFont="1" applyBorder="1" applyAlignment="1" applyProtection="1">
      <alignment horizontal="centerContinuous"/>
    </xf>
    <xf numFmtId="0" fontId="4" fillId="0" borderId="0" xfId="0" applyNumberFormat="1" applyFont="1" applyFill="1" applyBorder="1" applyAlignment="1" applyProtection="1">
      <alignment horizontal="centerContinuous"/>
    </xf>
    <xf numFmtId="49" fontId="4" fillId="0" borderId="25" xfId="0" applyNumberFormat="1" applyFont="1" applyBorder="1" applyAlignment="1">
      <alignment horizontal="center"/>
    </xf>
    <xf numFmtId="49" fontId="4" fillId="0" borderId="70" xfId="0" applyNumberFormat="1" applyFont="1" applyBorder="1" applyAlignment="1">
      <alignment horizontal="center"/>
    </xf>
    <xf numFmtId="49" fontId="4" fillId="0" borderId="44" xfId="0" applyNumberFormat="1" applyFont="1" applyBorder="1" applyAlignment="1">
      <alignment horizontal="center"/>
    </xf>
    <xf numFmtId="49" fontId="12" fillId="0" borderId="8" xfId="0" applyNumberFormat="1" applyFont="1" applyBorder="1" applyAlignment="1" applyProtection="1">
      <alignment vertical="center"/>
    </xf>
    <xf numFmtId="0" fontId="4" fillId="0" borderId="7" xfId="0" applyNumberFormat="1" applyFont="1" applyFill="1" applyBorder="1" applyAlignment="1" applyProtection="1"/>
    <xf numFmtId="49" fontId="4" fillId="0" borderId="8" xfId="0" applyNumberFormat="1" applyFont="1" applyBorder="1" applyAlignment="1" applyProtection="1"/>
    <xf numFmtId="49" fontId="4" fillId="0" borderId="5" xfId="0" applyNumberFormat="1" applyFont="1" applyBorder="1" applyAlignment="1" applyProtection="1"/>
    <xf numFmtId="49" fontId="4" fillId="0" borderId="5" xfId="0" applyNumberFormat="1" applyFont="1" applyBorder="1" applyAlignment="1" applyProtection="1">
      <alignment vertical="center"/>
    </xf>
    <xf numFmtId="0" fontId="4" fillId="0" borderId="9" xfId="0" applyNumberFormat="1" applyFont="1" applyFill="1" applyBorder="1" applyAlignment="1" applyProtection="1"/>
    <xf numFmtId="0" fontId="4" fillId="0" borderId="9" xfId="0" applyFont="1" applyFill="1" applyBorder="1" applyAlignment="1"/>
    <xf numFmtId="49" fontId="4" fillId="0" borderId="9" xfId="0" applyNumberFormat="1" applyFont="1" applyBorder="1" applyAlignment="1"/>
    <xf numFmtId="0" fontId="4" fillId="0" borderId="14" xfId="0" applyNumberFormat="1" applyFont="1" applyBorder="1" applyAlignment="1"/>
    <xf numFmtId="0" fontId="4" fillId="0" borderId="3" xfId="0" applyNumberFormat="1" applyFont="1" applyBorder="1" applyAlignment="1"/>
    <xf numFmtId="0" fontId="4" fillId="0" borderId="2" xfId="0" applyNumberFormat="1" applyFont="1" applyBorder="1" applyAlignment="1"/>
    <xf numFmtId="49" fontId="4" fillId="0" borderId="2" xfId="0" applyNumberFormat="1" applyFont="1" applyBorder="1" applyAlignment="1"/>
    <xf numFmtId="0" fontId="4" fillId="0" borderId="9" xfId="0" applyNumberFormat="1" applyFont="1" applyBorder="1" applyAlignment="1"/>
    <xf numFmtId="49" fontId="6" fillId="0" borderId="0" xfId="0" applyNumberFormat="1" applyFont="1" applyBorder="1" applyAlignment="1"/>
    <xf numFmtId="0" fontId="6" fillId="0" borderId="35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7" xfId="0" applyFont="1" applyFill="1" applyBorder="1"/>
    <xf numFmtId="49" fontId="4" fillId="0" borderId="2" xfId="0" applyNumberFormat="1" applyFont="1" applyFill="1" applyBorder="1"/>
    <xf numFmtId="49" fontId="4" fillId="0" borderId="2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 applyProtection="1">
      <alignment horizontal="center"/>
      <protection locked="0"/>
    </xf>
    <xf numFmtId="0" fontId="4" fillId="0" borderId="2" xfId="0" applyNumberFormat="1" applyFont="1" applyFill="1" applyBorder="1" applyProtection="1"/>
    <xf numFmtId="0" fontId="4" fillId="0" borderId="2" xfId="0" applyNumberFormat="1" applyFont="1" applyFill="1" applyBorder="1" applyAlignment="1" applyProtection="1">
      <alignment horizontal="left"/>
    </xf>
    <xf numFmtId="0" fontId="6" fillId="0" borderId="2" xfId="0" applyNumberFormat="1" applyFont="1" applyFill="1" applyBorder="1" applyProtection="1">
      <protection locked="0"/>
    </xf>
    <xf numFmtId="0" fontId="4" fillId="0" borderId="2" xfId="0" applyNumberFormat="1" applyFont="1" applyFill="1" applyBorder="1" applyProtection="1">
      <protection locked="0"/>
    </xf>
    <xf numFmtId="0" fontId="6" fillId="0" borderId="2" xfId="0" applyNumberFormat="1" applyFont="1" applyFill="1" applyBorder="1" applyAlignment="1" applyProtection="1">
      <alignment horizontal="center"/>
      <protection locked="0"/>
    </xf>
    <xf numFmtId="0" fontId="4" fillId="0" borderId="8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center"/>
    </xf>
    <xf numFmtId="49" fontId="6" fillId="0" borderId="9" xfId="0" applyNumberFormat="1" applyFont="1" applyFill="1" applyBorder="1" applyProtection="1"/>
    <xf numFmtId="49" fontId="24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0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5" xfId="0" applyNumberFormat="1" applyFont="1" applyFill="1" applyBorder="1" applyProtection="1"/>
    <xf numFmtId="49" fontId="4" fillId="0" borderId="40" xfId="0" applyNumberFormat="1" applyFont="1" applyFill="1" applyBorder="1" applyAlignment="1" applyProtection="1">
      <alignment horizontal="center"/>
    </xf>
    <xf numFmtId="49" fontId="0" fillId="0" borderId="9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20" fillId="0" borderId="35" xfId="0" applyNumberFormat="1" applyFont="1" applyBorder="1" applyAlignment="1">
      <alignment vertical="center"/>
    </xf>
    <xf numFmtId="0" fontId="20" fillId="0" borderId="35" xfId="0" applyNumberFormat="1" applyFont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</xf>
    <xf numFmtId="0" fontId="4" fillId="0" borderId="5" xfId="0" applyNumberFormat="1" applyFont="1" applyBorder="1" applyAlignment="1">
      <alignment horizontal="center" vertical="center"/>
    </xf>
    <xf numFmtId="49" fontId="4" fillId="0" borderId="35" xfId="0" applyNumberFormat="1" applyFont="1" applyFill="1" applyBorder="1" applyAlignment="1" applyProtection="1">
      <alignment horizontal="center"/>
    </xf>
    <xf numFmtId="0" fontId="4" fillId="0" borderId="35" xfId="0" applyNumberFormat="1" applyFont="1" applyFill="1" applyBorder="1" applyProtection="1"/>
    <xf numFmtId="0" fontId="4" fillId="0" borderId="35" xfId="0" applyNumberFormat="1" applyFont="1" applyFill="1" applyBorder="1" applyAlignment="1" applyProtection="1">
      <alignment horizontal="left"/>
    </xf>
    <xf numFmtId="0" fontId="6" fillId="0" borderId="35" xfId="0" applyNumberFormat="1" applyFont="1" applyFill="1" applyBorder="1" applyProtection="1">
      <protection locked="0"/>
    </xf>
    <xf numFmtId="0" fontId="4" fillId="0" borderId="35" xfId="0" applyNumberFormat="1" applyFont="1" applyFill="1" applyBorder="1" applyProtection="1">
      <protection locked="0"/>
    </xf>
    <xf numFmtId="49" fontId="4" fillId="0" borderId="35" xfId="0" applyNumberFormat="1" applyFont="1" applyFill="1" applyBorder="1" applyProtection="1"/>
    <xf numFmtId="49" fontId="4" fillId="0" borderId="35" xfId="0" applyNumberFormat="1" applyFont="1" applyFill="1" applyBorder="1" applyAlignment="1" applyProtection="1">
      <alignment horizontal="left"/>
    </xf>
    <xf numFmtId="49" fontId="4" fillId="0" borderId="35" xfId="0" applyNumberFormat="1" applyFont="1" applyFill="1" applyBorder="1"/>
    <xf numFmtId="0" fontId="4" fillId="0" borderId="35" xfId="0" applyFont="1" applyFill="1" applyBorder="1"/>
    <xf numFmtId="49" fontId="4" fillId="0" borderId="35" xfId="0" applyNumberFormat="1" applyFont="1" applyFill="1" applyBorder="1" applyProtection="1">
      <protection locked="0"/>
    </xf>
    <xf numFmtId="2" fontId="6" fillId="0" borderId="35" xfId="0" applyNumberFormat="1" applyFont="1" applyFill="1" applyBorder="1" applyAlignment="1" applyProtection="1">
      <alignment horizontal="center"/>
      <protection locked="0"/>
    </xf>
    <xf numFmtId="0" fontId="4" fillId="0" borderId="35" xfId="0" applyNumberFormat="1" applyFont="1" applyFill="1" applyBorder="1" applyAlignment="1">
      <alignment horizontal="left"/>
    </xf>
    <xf numFmtId="49" fontId="9" fillId="0" borderId="9" xfId="0" applyNumberFormat="1" applyFont="1" applyFill="1" applyBorder="1" applyAlignment="1" applyProtection="1">
      <alignment horizontal="center"/>
    </xf>
    <xf numFmtId="49" fontId="9" fillId="0" borderId="24" xfId="0" applyNumberFormat="1" applyFont="1" applyFill="1" applyBorder="1" applyAlignment="1" applyProtection="1">
      <alignment horizontal="center"/>
    </xf>
    <xf numFmtId="49" fontId="4" fillId="0" borderId="24" xfId="0" applyNumberFormat="1" applyFont="1" applyFill="1" applyBorder="1" applyAlignment="1" applyProtection="1">
      <alignment horizontal="center"/>
    </xf>
    <xf numFmtId="49" fontId="9" fillId="0" borderId="14" xfId="0" applyNumberFormat="1" applyFont="1" applyFill="1" applyBorder="1" applyProtection="1"/>
    <xf numFmtId="0" fontId="9" fillId="0" borderId="45" xfId="0" applyNumberFormat="1" applyFont="1" applyFill="1" applyBorder="1" applyAlignment="1" applyProtection="1">
      <alignment horizontal="center"/>
    </xf>
    <xf numFmtId="0" fontId="9" fillId="0" borderId="25" xfId="0" applyNumberFormat="1" applyFont="1" applyFill="1" applyBorder="1" applyAlignment="1" applyProtection="1">
      <alignment horizontal="center"/>
    </xf>
    <xf numFmtId="49" fontId="9" fillId="0" borderId="25" xfId="0" applyNumberFormat="1" applyFont="1" applyFill="1" applyBorder="1" applyAlignment="1" applyProtection="1">
      <alignment horizontal="center"/>
    </xf>
    <xf numFmtId="0" fontId="0" fillId="0" borderId="25" xfId="0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49" fontId="8" fillId="0" borderId="25" xfId="0" applyNumberFormat="1" applyFont="1" applyFill="1" applyBorder="1" applyAlignment="1" applyProtection="1">
      <alignment horizontal="center" vertical="center"/>
    </xf>
    <xf numFmtId="49" fontId="14" fillId="0" borderId="25" xfId="0" applyNumberFormat="1" applyFont="1" applyFill="1" applyBorder="1" applyAlignment="1" applyProtection="1">
      <alignment horizontal="center" vertical="center"/>
      <protection locked="0"/>
    </xf>
    <xf numFmtId="49" fontId="9" fillId="0" borderId="70" xfId="0" applyNumberFormat="1" applyFont="1" applyFill="1" applyBorder="1" applyAlignment="1" applyProtection="1">
      <alignment horizontal="center"/>
    </xf>
    <xf numFmtId="49" fontId="9" fillId="0" borderId="44" xfId="0" applyNumberFormat="1" applyFont="1" applyFill="1" applyBorder="1" applyAlignment="1" applyProtection="1">
      <alignment horizontal="center"/>
    </xf>
    <xf numFmtId="49" fontId="4" fillId="0" borderId="25" xfId="0" applyNumberFormat="1" applyFont="1" applyFill="1" applyBorder="1" applyAlignment="1" applyProtection="1">
      <alignment horizontal="center"/>
    </xf>
    <xf numFmtId="49" fontId="4" fillId="0" borderId="70" xfId="0" applyNumberFormat="1" applyFont="1" applyFill="1" applyBorder="1" applyAlignment="1" applyProtection="1">
      <alignment horizontal="center"/>
    </xf>
    <xf numFmtId="49" fontId="4" fillId="0" borderId="44" xfId="0" applyNumberFormat="1" applyFont="1" applyFill="1" applyBorder="1" applyAlignment="1" applyProtection="1">
      <alignment horizontal="center"/>
    </xf>
    <xf numFmtId="49" fontId="9" fillId="0" borderId="4" xfId="0" applyNumberFormat="1" applyFont="1" applyFill="1" applyBorder="1" applyAlignment="1" applyProtection="1">
      <alignment horizontal="center"/>
    </xf>
    <xf numFmtId="49" fontId="6" fillId="0" borderId="2" xfId="0" applyNumberFormat="1" applyFont="1" applyFill="1" applyBorder="1" applyAlignment="1" applyProtection="1">
      <alignment horizontal="left"/>
    </xf>
    <xf numFmtId="49" fontId="6" fillId="0" borderId="2" xfId="0" applyNumberFormat="1" applyFont="1" applyFill="1" applyBorder="1" applyAlignment="1" applyProtection="1"/>
    <xf numFmtId="49" fontId="4" fillId="0" borderId="9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49" fontId="6" fillId="0" borderId="9" xfId="0" applyNumberFormat="1" applyFont="1" applyFill="1" applyBorder="1" applyAlignment="1" applyProtection="1"/>
    <xf numFmtId="49" fontId="6" fillId="0" borderId="7" xfId="0" applyNumberFormat="1" applyFont="1" applyFill="1" applyBorder="1" applyAlignment="1" applyProtection="1"/>
    <xf numFmtId="49" fontId="6" fillId="0" borderId="5" xfId="0" applyNumberFormat="1" applyFont="1" applyFill="1" applyBorder="1" applyAlignment="1" applyProtection="1"/>
    <xf numFmtId="49" fontId="4" fillId="0" borderId="14" xfId="0" applyNumberFormat="1" applyFont="1" applyFill="1" applyBorder="1" applyAlignment="1" applyProtection="1"/>
    <xf numFmtId="49" fontId="4" fillId="0" borderId="3" xfId="0" applyNumberFormat="1" applyFont="1" applyFill="1" applyBorder="1" applyAlignment="1" applyProtection="1"/>
    <xf numFmtId="49" fontId="4" fillId="0" borderId="4" xfId="0" applyNumberFormat="1" applyFont="1" applyFill="1" applyBorder="1" applyAlignment="1" applyProtection="1"/>
    <xf numFmtId="49" fontId="6" fillId="0" borderId="8" xfId="0" applyNumberFormat="1" applyFont="1" applyFill="1" applyBorder="1" applyAlignment="1" applyProtection="1"/>
    <xf numFmtId="49" fontId="6" fillId="0" borderId="4" xfId="0" applyNumberFormat="1" applyFont="1" applyFill="1" applyBorder="1" applyAlignment="1" applyProtection="1"/>
    <xf numFmtId="49" fontId="4" fillId="0" borderId="7" xfId="0" applyNumberFormat="1" applyFont="1" applyFill="1" applyBorder="1" applyAlignment="1" applyProtection="1"/>
    <xf numFmtId="49" fontId="4" fillId="0" borderId="8" xfId="0" applyNumberFormat="1" applyFont="1" applyFill="1" applyBorder="1" applyAlignment="1" applyProtection="1"/>
    <xf numFmtId="49" fontId="4" fillId="0" borderId="5" xfId="0" applyNumberFormat="1" applyFont="1" applyFill="1" applyBorder="1" applyAlignment="1" applyProtection="1"/>
    <xf numFmtId="49" fontId="4" fillId="0" borderId="26" xfId="0" applyNumberFormat="1" applyFont="1" applyFill="1" applyBorder="1" applyAlignment="1" applyProtection="1"/>
    <xf numFmtId="49" fontId="4" fillId="0" borderId="35" xfId="0" applyNumberFormat="1" applyFont="1" applyFill="1" applyBorder="1" applyAlignment="1" applyProtection="1"/>
    <xf numFmtId="49" fontId="4" fillId="7" borderId="35" xfId="0" applyNumberFormat="1" applyFont="1" applyFill="1" applyBorder="1" applyAlignment="1" applyProtection="1"/>
    <xf numFmtId="49" fontId="4" fillId="7" borderId="36" xfId="0" applyNumberFormat="1" applyFont="1" applyFill="1" applyBorder="1" applyAlignment="1" applyProtection="1"/>
    <xf numFmtId="49" fontId="6" fillId="0" borderId="0" xfId="0" applyNumberFormat="1" applyFont="1" applyFill="1" applyBorder="1" applyAlignment="1" applyProtection="1">
      <alignment horizontal="right"/>
    </xf>
    <xf numFmtId="49" fontId="6" fillId="0" borderId="2" xfId="0" applyNumberFormat="1" applyFont="1" applyFill="1" applyBorder="1" applyAlignment="1" applyProtection="1">
      <alignment horizontal="center"/>
    </xf>
    <xf numFmtId="49" fontId="6" fillId="0" borderId="7" xfId="0" applyNumberFormat="1" applyFont="1" applyFill="1" applyBorder="1" applyProtection="1"/>
    <xf numFmtId="0" fontId="4" fillId="0" borderId="2" xfId="0" applyFont="1" applyFill="1" applyBorder="1"/>
    <xf numFmtId="49" fontId="4" fillId="0" borderId="36" xfId="0" applyNumberFormat="1" applyFont="1" applyFill="1" applyBorder="1" applyProtection="1"/>
    <xf numFmtId="49" fontId="4" fillId="0" borderId="36" xfId="0" applyNumberFormat="1" applyFont="1" applyFill="1" applyBorder="1" applyAlignment="1" applyProtection="1">
      <alignment horizontal="left"/>
    </xf>
    <xf numFmtId="49" fontId="4" fillId="0" borderId="36" xfId="0" applyNumberFormat="1" applyFont="1" applyFill="1" applyBorder="1" applyAlignment="1" applyProtection="1">
      <alignment horizontal="center"/>
      <protection locked="0"/>
    </xf>
    <xf numFmtId="49" fontId="4" fillId="0" borderId="36" xfId="0" applyNumberFormat="1" applyFont="1" applyFill="1" applyBorder="1"/>
    <xf numFmtId="49" fontId="4" fillId="0" borderId="36" xfId="0" applyNumberFormat="1" applyFont="1" applyFill="1" applyBorder="1" applyAlignment="1" applyProtection="1">
      <alignment horizontal="center"/>
    </xf>
    <xf numFmtId="0" fontId="4" fillId="0" borderId="36" xfId="0" applyNumberFormat="1" applyFont="1" applyFill="1" applyBorder="1" applyProtection="1"/>
    <xf numFmtId="0" fontId="4" fillId="0" borderId="36" xfId="0" applyNumberFormat="1" applyFont="1" applyFill="1" applyBorder="1" applyAlignment="1" applyProtection="1">
      <alignment horizontal="left"/>
    </xf>
    <xf numFmtId="0" fontId="6" fillId="0" borderId="36" xfId="0" applyNumberFormat="1" applyFont="1" applyFill="1" applyBorder="1" applyProtection="1">
      <protection locked="0"/>
    </xf>
    <xf numFmtId="0" fontId="4" fillId="0" borderId="36" xfId="0" applyNumberFormat="1" applyFont="1" applyFill="1" applyBorder="1" applyProtection="1">
      <protection locked="0"/>
    </xf>
    <xf numFmtId="0" fontId="6" fillId="0" borderId="36" xfId="0" applyNumberFormat="1" applyFont="1" applyFill="1" applyBorder="1" applyAlignment="1" applyProtection="1">
      <alignment horizontal="center"/>
      <protection locked="0"/>
    </xf>
    <xf numFmtId="0" fontId="20" fillId="0" borderId="35" xfId="0" quotePrefix="1" applyNumberFormat="1" applyFont="1" applyBorder="1" applyAlignment="1" applyProtection="1">
      <alignment horizontal="left" vertical="center"/>
      <protection locked="0"/>
    </xf>
    <xf numFmtId="0" fontId="20" fillId="0" borderId="35" xfId="0" quotePrefix="1" applyNumberFormat="1" applyFont="1" applyBorder="1" applyAlignment="1" applyProtection="1">
      <alignment vertical="center"/>
      <protection locked="0"/>
    </xf>
    <xf numFmtId="0" fontId="43" fillId="6" borderId="7" xfId="0" applyNumberFormat="1" applyFont="1" applyFill="1" applyBorder="1" applyAlignment="1" applyProtection="1">
      <alignment horizontal="center" vertical="center"/>
      <protection locked="0"/>
    </xf>
    <xf numFmtId="0" fontId="43" fillId="6" borderId="9" xfId="0" applyNumberFormat="1" applyFont="1" applyFill="1" applyBorder="1" applyAlignment="1" applyProtection="1">
      <alignment horizontal="center" vertical="center"/>
      <protection locked="0"/>
    </xf>
    <xf numFmtId="0" fontId="43" fillId="6" borderId="0" xfId="0" applyNumberFormat="1" applyFont="1" applyFill="1" applyBorder="1" applyAlignment="1" applyProtection="1">
      <alignment horizontal="center" vertical="center"/>
      <protection locked="0"/>
    </xf>
    <xf numFmtId="0" fontId="43" fillId="6" borderId="2" xfId="0" applyNumberFormat="1" applyFont="1" applyFill="1" applyBorder="1" applyAlignment="1" applyProtection="1">
      <alignment horizontal="center" vertical="center"/>
      <protection locked="0"/>
    </xf>
    <xf numFmtId="49" fontId="57" fillId="0" borderId="0" xfId="0" applyNumberFormat="1" applyFont="1" applyFill="1" applyBorder="1" applyAlignment="1" applyProtection="1"/>
    <xf numFmtId="49" fontId="4" fillId="0" borderId="36" xfId="0" applyNumberFormat="1" applyFont="1" applyFill="1" applyBorder="1" applyAlignment="1" applyProtection="1"/>
    <xf numFmtId="49" fontId="4" fillId="0" borderId="7" xfId="0" applyNumberFormat="1" applyFont="1" applyFill="1" applyBorder="1" applyAlignment="1" applyProtection="1">
      <alignment horizontal="left"/>
    </xf>
    <xf numFmtId="49" fontId="4" fillId="0" borderId="2" xfId="0" applyNumberFormat="1" applyFont="1" applyFill="1" applyBorder="1" applyAlignment="1" applyProtection="1">
      <alignment horizontal="left"/>
    </xf>
    <xf numFmtId="49" fontId="6" fillId="0" borderId="9" xfId="0" applyNumberFormat="1" applyFont="1" applyFill="1" applyBorder="1" applyAlignment="1" applyProtection="1">
      <alignment horizontal="left"/>
    </xf>
    <xf numFmtId="49" fontId="4" fillId="0" borderId="9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horizontal="left" vertical="center"/>
    </xf>
    <xf numFmtId="49" fontId="4" fillId="0" borderId="5" xfId="0" applyNumberFormat="1" applyFont="1" applyFill="1" applyBorder="1" applyAlignment="1" applyProtection="1">
      <alignment horizontal="left" vertical="center"/>
    </xf>
    <xf numFmtId="0" fontId="37" fillId="0" borderId="0" xfId="0" applyNumberFormat="1" applyFont="1" applyFill="1" applyBorder="1" applyAlignment="1" applyProtection="1">
      <alignment horizontal="left" vertical="center"/>
      <protection locked="0"/>
    </xf>
    <xf numFmtId="49" fontId="58" fillId="0" borderId="0" xfId="0" applyNumberFormat="1" applyFont="1" applyFill="1" applyBorder="1" applyAlignment="1" applyProtection="1">
      <alignment horizontal="left"/>
    </xf>
    <xf numFmtId="49" fontId="4" fillId="0" borderId="4" xfId="0" applyNumberFormat="1" applyFont="1" applyFill="1" applyBorder="1" applyAlignment="1" applyProtection="1">
      <alignment horizontal="left"/>
    </xf>
    <xf numFmtId="49" fontId="6" fillId="7" borderId="9" xfId="0" applyNumberFormat="1" applyFont="1" applyFill="1" applyBorder="1" applyAlignment="1" applyProtection="1">
      <alignment horizontal="left"/>
    </xf>
    <xf numFmtId="49" fontId="4" fillId="7" borderId="0" xfId="0" applyNumberFormat="1" applyFont="1" applyFill="1" applyBorder="1" applyAlignment="1" applyProtection="1">
      <alignment horizontal="left"/>
    </xf>
    <xf numFmtId="49" fontId="4" fillId="6" borderId="0" xfId="0" applyNumberFormat="1" applyFont="1" applyFill="1" applyBorder="1" applyAlignment="1" applyProtection="1">
      <alignment horizontal="left"/>
    </xf>
    <xf numFmtId="49" fontId="59" fillId="0" borderId="0" xfId="0" applyNumberFormat="1" applyFont="1" applyFill="1" applyBorder="1" applyAlignment="1" applyProtection="1">
      <alignment horizontal="center" vertical="center"/>
    </xf>
    <xf numFmtId="49" fontId="4" fillId="6" borderId="26" xfId="0" applyNumberFormat="1" applyFont="1" applyFill="1" applyBorder="1" applyAlignment="1" applyProtection="1"/>
    <xf numFmtId="49" fontId="4" fillId="6" borderId="35" xfId="0" applyNumberFormat="1" applyFont="1" applyFill="1" applyBorder="1" applyAlignment="1" applyProtection="1">
      <alignment horizontal="center"/>
    </xf>
    <xf numFmtId="49" fontId="4" fillId="0" borderId="5" xfId="0" applyNumberFormat="1" applyFont="1" applyFill="1" applyBorder="1" applyAlignment="1" applyProtection="1">
      <alignment horizontal="right"/>
    </xf>
    <xf numFmtId="49" fontId="6" fillId="0" borderId="9" xfId="0" applyNumberFormat="1" applyFont="1" applyFill="1" applyBorder="1" applyAlignment="1" applyProtection="1">
      <alignment horizontal="left" vertical="center"/>
    </xf>
    <xf numFmtId="49" fontId="4" fillId="6" borderId="0" xfId="0" applyNumberFormat="1" applyFont="1" applyFill="1" applyBorder="1" applyAlignment="1" applyProtection="1">
      <alignment horizontal="left"/>
      <protection locked="0"/>
    </xf>
    <xf numFmtId="0" fontId="4" fillId="0" borderId="3" xfId="0" applyNumberFormat="1" applyFont="1" applyFill="1" applyBorder="1" applyAlignment="1" applyProtection="1">
      <alignment horizontal="left"/>
      <protection locked="0"/>
    </xf>
    <xf numFmtId="49" fontId="9" fillId="0" borderId="42" xfId="0" applyNumberFormat="1" applyFont="1" applyFill="1" applyBorder="1" applyAlignment="1" applyProtection="1">
      <alignment horizontal="center"/>
    </xf>
    <xf numFmtId="49" fontId="9" fillId="0" borderId="28" xfId="0" applyNumberFormat="1" applyFont="1" applyBorder="1" applyAlignment="1" applyProtection="1">
      <alignment horizontal="center" vertical="center"/>
    </xf>
    <xf numFmtId="0" fontId="37" fillId="0" borderId="0" xfId="0" applyNumberFormat="1" applyFont="1" applyFill="1" applyBorder="1" applyAlignment="1" applyProtection="1">
      <alignment horizontal="left"/>
      <protection locked="0"/>
    </xf>
    <xf numFmtId="49" fontId="4" fillId="0" borderId="2" xfId="0" applyNumberFormat="1" applyFont="1" applyFill="1" applyBorder="1" applyAlignment="1">
      <alignment horizontal="left"/>
    </xf>
    <xf numFmtId="49" fontId="4" fillId="0" borderId="0" xfId="0" quotePrefix="1" applyNumberFormat="1" applyFont="1" applyFill="1" applyBorder="1" applyAlignment="1" applyProtection="1">
      <alignment horizontal="center"/>
    </xf>
    <xf numFmtId="49" fontId="59" fillId="0" borderId="5" xfId="0" applyNumberFormat="1" applyFont="1" applyFill="1" applyBorder="1" applyAlignment="1" applyProtection="1">
      <alignment horizontal="left"/>
    </xf>
    <xf numFmtId="49" fontId="4" fillId="0" borderId="16" xfId="0" applyNumberFormat="1" applyFont="1" applyBorder="1"/>
    <xf numFmtId="49" fontId="9" fillId="0" borderId="69" xfId="0" applyNumberFormat="1" applyFont="1" applyFill="1" applyBorder="1" applyAlignment="1" applyProtection="1">
      <alignment horizontal="center"/>
    </xf>
    <xf numFmtId="49" fontId="4" fillId="0" borderId="69" xfId="0" applyNumberFormat="1" applyFont="1" applyFill="1" applyBorder="1" applyAlignment="1" applyProtection="1">
      <alignment horizontal="center"/>
    </xf>
    <xf numFmtId="49" fontId="9" fillId="0" borderId="5" xfId="0" applyNumberFormat="1" applyFont="1" applyFill="1" applyBorder="1" applyAlignment="1" applyProtection="1">
      <alignment horizontal="center"/>
    </xf>
    <xf numFmtId="0" fontId="9" fillId="0" borderId="70" xfId="0" applyNumberFormat="1" applyFont="1" applyFill="1" applyBorder="1" applyAlignment="1" applyProtection="1">
      <alignment horizontal="center"/>
    </xf>
    <xf numFmtId="0" fontId="9" fillId="0" borderId="8" xfId="0" applyNumberFormat="1" applyFont="1" applyFill="1" applyBorder="1" applyAlignment="1" applyProtection="1">
      <alignment horizontal="center"/>
    </xf>
    <xf numFmtId="49" fontId="14" fillId="0" borderId="70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 applyProtection="1">
      <alignment horizontal="left"/>
      <protection locked="0"/>
    </xf>
    <xf numFmtId="0" fontId="4" fillId="0" borderId="8" xfId="0" applyNumberFormat="1" applyFont="1" applyFill="1" applyBorder="1" applyAlignment="1" applyProtection="1">
      <alignment horizontal="left"/>
    </xf>
    <xf numFmtId="0" fontId="4" fillId="0" borderId="3" xfId="0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/>
    </xf>
    <xf numFmtId="0" fontId="4" fillId="0" borderId="4" xfId="0" applyNumberFormat="1" applyFont="1" applyFill="1" applyBorder="1" applyAlignment="1" applyProtection="1">
      <alignment horizontal="left"/>
    </xf>
    <xf numFmtId="0" fontId="4" fillId="0" borderId="7" xfId="0" applyNumberFormat="1" applyFont="1" applyFill="1" applyBorder="1" applyAlignment="1" applyProtection="1">
      <alignment horizontal="left"/>
      <protection locked="0"/>
    </xf>
    <xf numFmtId="0" fontId="4" fillId="0" borderId="8" xfId="0" applyNumberFormat="1" applyFont="1" applyFill="1" applyBorder="1" applyAlignment="1" applyProtection="1">
      <alignment horizontal="left"/>
      <protection locked="0"/>
    </xf>
    <xf numFmtId="0" fontId="4" fillId="0" borderId="4" xfId="0" applyNumberFormat="1" applyFont="1" applyFill="1" applyBorder="1" applyAlignment="1" applyProtection="1">
      <alignment horizontal="left"/>
      <protection locked="0"/>
    </xf>
    <xf numFmtId="49" fontId="4" fillId="0" borderId="6" xfId="0" applyNumberFormat="1" applyFont="1" applyFill="1" applyBorder="1" applyAlignment="1" applyProtection="1">
      <alignment horizontal="left"/>
    </xf>
    <xf numFmtId="0" fontId="4" fillId="0" borderId="26" xfId="0" applyNumberFormat="1" applyFont="1" applyFill="1" applyBorder="1" applyProtection="1">
      <protection locked="0"/>
    </xf>
    <xf numFmtId="49" fontId="35" fillId="0" borderId="0" xfId="0" applyNumberFormat="1" applyFont="1" applyFill="1" applyBorder="1" applyAlignment="1" applyProtection="1">
      <alignment horizontal="center"/>
    </xf>
    <xf numFmtId="0" fontId="37" fillId="0" borderId="0" xfId="0" applyNumberFormat="1" applyFont="1" applyFill="1" applyBorder="1" applyAlignment="1" applyProtection="1">
      <protection locked="0"/>
    </xf>
    <xf numFmtId="49" fontId="59" fillId="0" borderId="0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/>
    <xf numFmtId="49" fontId="4" fillId="0" borderId="5" xfId="0" applyNumberFormat="1" applyFont="1" applyFill="1" applyBorder="1" applyAlignment="1"/>
    <xf numFmtId="49" fontId="4" fillId="0" borderId="42" xfId="0" applyNumberFormat="1" applyFont="1" applyFill="1" applyBorder="1" applyAlignment="1" applyProtection="1"/>
    <xf numFmtId="49" fontId="4" fillId="0" borderId="40" xfId="0" applyNumberFormat="1" applyFont="1" applyFill="1" applyBorder="1" applyAlignment="1" applyProtection="1"/>
    <xf numFmtId="49" fontId="4" fillId="0" borderId="28" xfId="0" applyNumberFormat="1" applyFont="1" applyFill="1" applyBorder="1" applyAlignment="1" applyProtection="1"/>
    <xf numFmtId="49" fontId="4" fillId="0" borderId="40" xfId="0" applyNumberFormat="1" applyFont="1" applyFill="1" applyBorder="1" applyAlignment="1"/>
    <xf numFmtId="49" fontId="4" fillId="6" borderId="42" xfId="0" applyNumberFormat="1" applyFont="1" applyFill="1" applyBorder="1" applyAlignment="1" applyProtection="1"/>
    <xf numFmtId="49" fontId="4" fillId="6" borderId="40" xfId="0" applyNumberFormat="1" applyFont="1" applyFill="1" applyBorder="1" applyAlignment="1" applyProtection="1"/>
    <xf numFmtId="49" fontId="4" fillId="6" borderId="28" xfId="0" applyNumberFormat="1" applyFont="1" applyFill="1" applyBorder="1" applyAlignment="1" applyProtection="1"/>
    <xf numFmtId="49" fontId="4" fillId="6" borderId="40" xfId="0" applyNumberFormat="1" applyFont="1" applyFill="1" applyBorder="1" applyAlignment="1"/>
    <xf numFmtId="49" fontId="4" fillId="0" borderId="40" xfId="0" quotePrefix="1" applyNumberFormat="1" applyFont="1" applyFill="1" applyBorder="1" applyAlignment="1" applyProtection="1">
      <alignment horizontal="center"/>
    </xf>
    <xf numFmtId="49" fontId="4" fillId="0" borderId="40" xfId="0" applyNumberFormat="1" applyFont="1" applyFill="1" applyBorder="1" applyAlignment="1" applyProtection="1">
      <alignment horizontal="right"/>
    </xf>
    <xf numFmtId="49" fontId="4" fillId="0" borderId="28" xfId="0" applyNumberFormat="1" applyFont="1" applyFill="1" applyBorder="1" applyAlignment="1"/>
    <xf numFmtId="49" fontId="59" fillId="0" borderId="5" xfId="0" applyNumberFormat="1" applyFont="1" applyFill="1" applyBorder="1" applyAlignment="1" applyProtection="1"/>
    <xf numFmtId="0" fontId="43" fillId="6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quotePrefix="1" applyNumberFormat="1" applyFont="1" applyFill="1" applyBorder="1" applyAlignment="1" applyProtection="1"/>
    <xf numFmtId="49" fontId="59" fillId="0" borderId="4" xfId="0" applyNumberFormat="1" applyFont="1" applyFill="1" applyBorder="1" applyAlignment="1" applyProtection="1"/>
    <xf numFmtId="49" fontId="4" fillId="0" borderId="3" xfId="0" applyNumberFormat="1" applyFont="1" applyFill="1" applyBorder="1" applyAlignment="1"/>
    <xf numFmtId="49" fontId="59" fillId="0" borderId="3" xfId="0" applyNumberFormat="1" applyFont="1" applyFill="1" applyBorder="1" applyAlignment="1" applyProtection="1"/>
    <xf numFmtId="0" fontId="37" fillId="0" borderId="3" xfId="0" applyNumberFormat="1" applyFont="1" applyFill="1" applyBorder="1" applyAlignment="1" applyProtection="1">
      <protection locked="0"/>
    </xf>
    <xf numFmtId="49" fontId="4" fillId="0" borderId="36" xfId="0" quotePrefix="1" applyNumberFormat="1" applyFont="1" applyFill="1" applyBorder="1" applyAlignment="1" applyProtection="1"/>
    <xf numFmtId="49" fontId="4" fillId="0" borderId="36" xfId="0" applyNumberFormat="1" applyFont="1" applyFill="1" applyBorder="1" applyAlignment="1" applyProtection="1">
      <protection locked="0"/>
    </xf>
    <xf numFmtId="49" fontId="4" fillId="0" borderId="36" xfId="0" applyNumberFormat="1" applyFont="1" applyFill="1" applyBorder="1" applyAlignment="1"/>
    <xf numFmtId="0" fontId="4" fillId="0" borderId="36" xfId="0" applyNumberFormat="1" applyFont="1" applyFill="1" applyBorder="1" applyAlignment="1" applyProtection="1"/>
    <xf numFmtId="0" fontId="4" fillId="0" borderId="36" xfId="0" applyNumberFormat="1" applyFont="1" applyFill="1" applyBorder="1" applyAlignment="1" applyProtection="1">
      <protection locked="0"/>
    </xf>
    <xf numFmtId="0" fontId="4" fillId="0" borderId="35" xfId="0" applyFont="1" applyFill="1" applyBorder="1" applyAlignment="1"/>
    <xf numFmtId="49" fontId="4" fillId="0" borderId="35" xfId="0" applyNumberFormat="1" applyFont="1" applyFill="1" applyBorder="1" applyAlignment="1"/>
    <xf numFmtId="49" fontId="4" fillId="0" borderId="35" xfId="0" applyNumberFormat="1" applyFont="1" applyFill="1" applyBorder="1" applyAlignment="1" applyProtection="1">
      <protection locked="0"/>
    </xf>
    <xf numFmtId="0" fontId="4" fillId="0" borderId="35" xfId="0" applyNumberFormat="1" applyFont="1" applyFill="1" applyBorder="1" applyAlignment="1" applyProtection="1"/>
    <xf numFmtId="0" fontId="4" fillId="0" borderId="35" xfId="0" applyNumberFormat="1" applyFont="1" applyFill="1" applyBorder="1" applyAlignment="1" applyProtection="1">
      <protection locked="0"/>
    </xf>
    <xf numFmtId="0" fontId="4" fillId="0" borderId="71" xfId="0" applyFont="1" applyFill="1" applyBorder="1" applyAlignment="1"/>
    <xf numFmtId="49" fontId="4" fillId="0" borderId="71" xfId="0" applyNumberFormat="1" applyFont="1" applyFill="1" applyBorder="1" applyAlignment="1"/>
    <xf numFmtId="49" fontId="4" fillId="0" borderId="71" xfId="0" applyNumberFormat="1" applyFont="1" applyFill="1" applyBorder="1" applyAlignment="1" applyProtection="1"/>
    <xf numFmtId="49" fontId="4" fillId="0" borderId="71" xfId="0" applyNumberFormat="1" applyFont="1" applyFill="1" applyBorder="1" applyAlignment="1" applyProtection="1">
      <protection locked="0"/>
    </xf>
    <xf numFmtId="0" fontId="4" fillId="0" borderId="71" xfId="0" applyNumberFormat="1" applyFont="1" applyFill="1" applyBorder="1" applyAlignment="1" applyProtection="1"/>
    <xf numFmtId="0" fontId="4" fillId="0" borderId="71" xfId="0" applyNumberFormat="1" applyFont="1" applyFill="1" applyBorder="1" applyAlignment="1" applyProtection="1">
      <protection locked="0"/>
    </xf>
    <xf numFmtId="0" fontId="51" fillId="0" borderId="0" xfId="2" applyFont="1" applyAlignment="1">
      <alignment horizontal="left"/>
    </xf>
    <xf numFmtId="0" fontId="51" fillId="0" borderId="0" xfId="2" applyFont="1" applyAlignment="1">
      <alignment horizontal="left" wrapText="1"/>
    </xf>
    <xf numFmtId="164" fontId="20" fillId="0" borderId="26" xfId="0" applyNumberFormat="1" applyFont="1" applyBorder="1" applyAlignment="1" applyProtection="1">
      <alignment horizontal="center"/>
      <protection locked="0"/>
    </xf>
    <xf numFmtId="0" fontId="36" fillId="0" borderId="26" xfId="0" applyFont="1" applyBorder="1" applyAlignment="1" applyProtection="1">
      <alignment horizontal="center"/>
      <protection locked="0"/>
    </xf>
    <xf numFmtId="0" fontId="46" fillId="5" borderId="52" xfId="0" applyNumberFormat="1" applyFont="1" applyFill="1" applyBorder="1" applyAlignment="1">
      <alignment horizontal="center"/>
    </xf>
    <xf numFmtId="0" fontId="46" fillId="5" borderId="53" xfId="0" applyNumberFormat="1" applyFont="1" applyFill="1" applyBorder="1" applyAlignment="1">
      <alignment horizontal="center"/>
    </xf>
    <xf numFmtId="0" fontId="26" fillId="0" borderId="24" xfId="0" applyFont="1" applyBorder="1" applyAlignment="1" applyProtection="1">
      <alignment horizontal="center"/>
    </xf>
    <xf numFmtId="0" fontId="26" fillId="0" borderId="26" xfId="0" applyFont="1" applyBorder="1" applyAlignment="1" applyProtection="1">
      <alignment horizontal="center"/>
    </xf>
    <xf numFmtId="0" fontId="26" fillId="0" borderId="49" xfId="0" applyFont="1" applyBorder="1" applyAlignment="1" applyProtection="1">
      <alignment horizontal="center"/>
    </xf>
    <xf numFmtId="0" fontId="46" fillId="0" borderId="47" xfId="0" applyNumberFormat="1" applyFont="1" applyFill="1" applyBorder="1" applyAlignment="1">
      <alignment horizontal="center"/>
    </xf>
    <xf numFmtId="0" fontId="46" fillId="0" borderId="48" xfId="0" applyNumberFormat="1" applyFont="1" applyFill="1" applyBorder="1" applyAlignment="1">
      <alignment horizontal="center"/>
    </xf>
    <xf numFmtId="0" fontId="46" fillId="0" borderId="52" xfId="0" applyNumberFormat="1" applyFont="1" applyFill="1" applyBorder="1" applyAlignment="1">
      <alignment horizontal="center"/>
    </xf>
    <xf numFmtId="0" fontId="46" fillId="0" borderId="53" xfId="0" applyNumberFormat="1" applyFont="1" applyFill="1" applyBorder="1" applyAlignment="1">
      <alignment horizontal="center"/>
    </xf>
    <xf numFmtId="0" fontId="26" fillId="5" borderId="24" xfId="0" applyFont="1" applyFill="1" applyBorder="1" applyAlignment="1" applyProtection="1">
      <alignment horizontal="center"/>
    </xf>
    <xf numFmtId="0" fontId="26" fillId="5" borderId="26" xfId="0" applyFont="1" applyFill="1" applyBorder="1" applyAlignment="1" applyProtection="1">
      <alignment horizontal="center"/>
    </xf>
    <xf numFmtId="0" fontId="26" fillId="5" borderId="49" xfId="0" applyFont="1" applyFill="1" applyBorder="1" applyAlignment="1" applyProtection="1">
      <alignment horizontal="center"/>
    </xf>
    <xf numFmtId="49" fontId="20" fillId="0" borderId="51" xfId="0" applyNumberFormat="1" applyFont="1" applyBorder="1" applyAlignment="1" applyProtection="1">
      <alignment horizontal="center"/>
      <protection locked="0"/>
    </xf>
    <xf numFmtId="49" fontId="20" fillId="0" borderId="25" xfId="0" applyNumberFormat="1" applyFont="1" applyBorder="1" applyAlignment="1" applyProtection="1">
      <alignment horizontal="center"/>
      <protection locked="0"/>
    </xf>
    <xf numFmtId="0" fontId="29" fillId="0" borderId="19" xfId="0" applyFont="1" applyBorder="1" applyAlignment="1" applyProtection="1">
      <alignment horizontal="center" vertical="center"/>
    </xf>
    <xf numFmtId="0" fontId="29" fillId="0" borderId="59" xfId="0" applyFont="1" applyBorder="1" applyAlignment="1" applyProtection="1">
      <alignment horizontal="center" vertical="center"/>
    </xf>
    <xf numFmtId="0" fontId="28" fillId="0" borderId="19" xfId="0" applyFont="1" applyBorder="1" applyAlignment="1" applyProtection="1">
      <alignment horizontal="center" vertical="center"/>
    </xf>
    <xf numFmtId="0" fontId="28" fillId="0" borderId="58" xfId="0" applyFont="1" applyBorder="1" applyAlignment="1" applyProtection="1">
      <alignment horizontal="center" vertical="center"/>
    </xf>
    <xf numFmtId="0" fontId="29" fillId="0" borderId="58" xfId="0" applyFont="1" applyBorder="1" applyAlignment="1" applyProtection="1">
      <alignment horizontal="center" vertical="center"/>
    </xf>
    <xf numFmtId="0" fontId="29" fillId="0" borderId="19" xfId="0" applyFont="1" applyBorder="1" applyAlignment="1" applyProtection="1">
      <alignment horizontal="center" vertical="center" wrapText="1"/>
    </xf>
    <xf numFmtId="0" fontId="29" fillId="0" borderId="58" xfId="0" applyFont="1" applyBorder="1" applyAlignment="1" applyProtection="1">
      <alignment horizontal="center" vertical="center" wrapText="1"/>
    </xf>
    <xf numFmtId="0" fontId="41" fillId="0" borderId="42" xfId="0" applyNumberFormat="1" applyFont="1" applyFill="1" applyBorder="1" applyAlignment="1" applyProtection="1">
      <alignment horizontal="center"/>
    </xf>
    <xf numFmtId="0" fontId="41" fillId="0" borderId="40" xfId="0" applyNumberFormat="1" applyFont="1" applyFill="1" applyBorder="1" applyAlignment="1" applyProtection="1">
      <alignment horizontal="center"/>
    </xf>
    <xf numFmtId="0" fontId="41" fillId="0" borderId="28" xfId="0" applyNumberFormat="1" applyFont="1" applyFill="1" applyBorder="1" applyAlignment="1" applyProtection="1">
      <alignment horizontal="center"/>
    </xf>
    <xf numFmtId="0" fontId="4" fillId="0" borderId="61" xfId="0" applyNumberFormat="1" applyFont="1" applyFill="1" applyBorder="1" applyAlignment="1">
      <alignment horizontal="center"/>
    </xf>
    <xf numFmtId="0" fontId="4" fillId="0" borderId="62" xfId="0" applyNumberFormat="1" applyFont="1" applyFill="1" applyBorder="1" applyAlignment="1">
      <alignment horizontal="center"/>
    </xf>
    <xf numFmtId="0" fontId="46" fillId="5" borderId="55" xfId="0" applyNumberFormat="1" applyFont="1" applyFill="1" applyBorder="1" applyAlignment="1">
      <alignment horizontal="center"/>
    </xf>
    <xf numFmtId="0" fontId="46" fillId="5" borderId="56" xfId="0" applyNumberFormat="1" applyFont="1" applyFill="1" applyBorder="1" applyAlignment="1">
      <alignment horizontal="center"/>
    </xf>
    <xf numFmtId="0" fontId="36" fillId="0" borderId="33" xfId="0" applyFont="1" applyBorder="1" applyAlignment="1" applyProtection="1">
      <alignment horizontal="center"/>
      <protection locked="0"/>
    </xf>
    <xf numFmtId="0" fontId="36" fillId="0" borderId="31" xfId="0" applyFont="1" applyBorder="1" applyAlignment="1" applyProtection="1">
      <alignment horizontal="center"/>
      <protection locked="0"/>
    </xf>
    <xf numFmtId="0" fontId="26" fillId="5" borderId="37" xfId="0" applyFont="1" applyFill="1" applyBorder="1" applyAlignment="1" applyProtection="1">
      <alignment horizontal="center"/>
    </xf>
    <xf numFmtId="0" fontId="26" fillId="5" borderId="38" xfId="0" applyFont="1" applyFill="1" applyBorder="1" applyAlignment="1" applyProtection="1">
      <alignment horizontal="center"/>
    </xf>
    <xf numFmtId="0" fontId="26" fillId="5" borderId="54" xfId="0" applyFont="1" applyFill="1" applyBorder="1" applyAlignment="1" applyProtection="1">
      <alignment horizontal="center"/>
    </xf>
    <xf numFmtId="0" fontId="36" fillId="0" borderId="24" xfId="0" applyFont="1" applyBorder="1" applyAlignment="1" applyProtection="1">
      <alignment horizontal="center"/>
      <protection locked="0"/>
    </xf>
    <xf numFmtId="0" fontId="36" fillId="0" borderId="25" xfId="0" applyFont="1" applyBorder="1" applyAlignment="1" applyProtection="1">
      <alignment horizontal="center"/>
      <protection locked="0"/>
    </xf>
    <xf numFmtId="0" fontId="46" fillId="5" borderId="47" xfId="0" applyNumberFormat="1" applyFont="1" applyFill="1" applyBorder="1" applyAlignment="1">
      <alignment horizontal="center"/>
    </xf>
    <xf numFmtId="0" fontId="46" fillId="5" borderId="48" xfId="0" applyNumberFormat="1" applyFont="1" applyFill="1" applyBorder="1" applyAlignment="1">
      <alignment horizontal="center"/>
    </xf>
    <xf numFmtId="0" fontId="36" fillId="0" borderId="7" xfId="0" applyFont="1" applyBorder="1" applyAlignment="1" applyProtection="1">
      <alignment horizontal="center"/>
      <protection locked="0"/>
    </xf>
    <xf numFmtId="0" fontId="36" fillId="0" borderId="8" xfId="0" applyFont="1" applyBorder="1" applyAlignment="1" applyProtection="1">
      <alignment horizontal="center"/>
      <protection locked="0"/>
    </xf>
    <xf numFmtId="0" fontId="21" fillId="0" borderId="35" xfId="0" applyFont="1" applyBorder="1" applyAlignment="1" applyProtection="1">
      <alignment horizontal="center"/>
      <protection locked="0"/>
    </xf>
    <xf numFmtId="0" fontId="19" fillId="0" borderId="35" xfId="0" applyFont="1" applyBorder="1" applyAlignment="1" applyProtection="1">
      <alignment horizontal="center"/>
      <protection locked="0"/>
    </xf>
    <xf numFmtId="0" fontId="26" fillId="5" borderId="43" xfId="0" applyFont="1" applyFill="1" applyBorder="1" applyAlignment="1" applyProtection="1">
      <alignment horizontal="center"/>
    </xf>
    <xf numFmtId="0" fontId="26" fillId="5" borderId="35" xfId="0" applyFont="1" applyFill="1" applyBorder="1" applyAlignment="1" applyProtection="1">
      <alignment horizontal="center"/>
    </xf>
    <xf numFmtId="0" fontId="26" fillId="5" borderId="46" xfId="0" applyFont="1" applyFill="1" applyBorder="1" applyAlignment="1" applyProtection="1">
      <alignment horizontal="center"/>
    </xf>
    <xf numFmtId="0" fontId="24" fillId="0" borderId="29" xfId="0" applyFont="1" applyBorder="1" applyAlignment="1" applyProtection="1">
      <alignment horizontal="center"/>
    </xf>
    <xf numFmtId="0" fontId="19" fillId="0" borderId="26" xfId="0" applyFont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9" fillId="0" borderId="35" xfId="0" applyNumberFormat="1" applyFont="1" applyFill="1" applyBorder="1" applyAlignment="1" applyProtection="1">
      <alignment horizontal="center"/>
    </xf>
    <xf numFmtId="0" fontId="26" fillId="0" borderId="37" xfId="0" applyFont="1" applyBorder="1" applyAlignment="1" applyProtection="1">
      <alignment horizontal="center"/>
    </xf>
    <xf numFmtId="0" fontId="26" fillId="0" borderId="38" xfId="0" applyFont="1" applyBorder="1" applyAlignment="1" applyProtection="1">
      <alignment horizontal="center"/>
    </xf>
    <xf numFmtId="0" fontId="26" fillId="0" borderId="54" xfId="0" applyFont="1" applyBorder="1" applyAlignment="1" applyProtection="1">
      <alignment horizontal="center"/>
    </xf>
    <xf numFmtId="0" fontId="36" fillId="0" borderId="30" xfId="0" applyFont="1" applyBorder="1" applyAlignment="1" applyProtection="1">
      <alignment horizontal="center"/>
      <protection locked="0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 applyProtection="1">
      <alignment horizontal="center"/>
    </xf>
    <xf numFmtId="0" fontId="35" fillId="0" borderId="0" xfId="0" applyFont="1" applyFill="1" applyBorder="1" applyAlignment="1" applyProtection="1">
      <alignment horizontal="center"/>
    </xf>
    <xf numFmtId="0" fontId="21" fillId="0" borderId="35" xfId="0" applyFont="1" applyBorder="1" applyAlignment="1" applyProtection="1">
      <alignment horizontal="left"/>
      <protection locked="0"/>
    </xf>
    <xf numFmtId="0" fontId="45" fillId="0" borderId="42" xfId="0" applyFont="1" applyBorder="1" applyAlignment="1" applyProtection="1">
      <alignment horizontal="center"/>
    </xf>
    <xf numFmtId="0" fontId="45" fillId="0" borderId="40" xfId="0" applyFont="1" applyBorder="1" applyAlignment="1" applyProtection="1">
      <alignment horizontal="center"/>
    </xf>
    <xf numFmtId="0" fontId="45" fillId="0" borderId="60" xfId="0" applyFont="1" applyBorder="1" applyAlignment="1" applyProtection="1">
      <alignment horizontal="center"/>
    </xf>
    <xf numFmtId="0" fontId="19" fillId="0" borderId="39" xfId="0" applyFont="1" applyBorder="1" applyAlignment="1" applyProtection="1">
      <alignment horizontal="center"/>
      <protection locked="0"/>
    </xf>
    <xf numFmtId="0" fontId="32" fillId="0" borderId="0" xfId="0" applyFont="1" applyBorder="1" applyAlignment="1" applyProtection="1">
      <alignment horizontal="left"/>
    </xf>
    <xf numFmtId="49" fontId="20" fillId="0" borderId="32" xfId="0" applyNumberFormat="1" applyFont="1" applyBorder="1" applyAlignment="1" applyProtection="1">
      <alignment horizontal="center"/>
      <protection locked="0"/>
    </xf>
    <xf numFmtId="49" fontId="20" fillId="0" borderId="31" xfId="0" applyNumberFormat="1" applyFont="1" applyBorder="1" applyAlignment="1" applyProtection="1">
      <alignment horizontal="center"/>
      <protection locked="0"/>
    </xf>
    <xf numFmtId="0" fontId="45" fillId="0" borderId="42" xfId="0" applyFont="1" applyFill="1" applyBorder="1" applyAlignment="1" applyProtection="1">
      <alignment horizontal="center"/>
    </xf>
    <xf numFmtId="0" fontId="45" fillId="0" borderId="40" xfId="0" applyFont="1" applyFill="1" applyBorder="1" applyAlignment="1" applyProtection="1">
      <alignment horizontal="center"/>
    </xf>
    <xf numFmtId="0" fontId="45" fillId="0" borderId="60" xfId="0" applyFont="1" applyFill="1" applyBorder="1" applyAlignment="1" applyProtection="1">
      <alignment horizontal="center"/>
    </xf>
    <xf numFmtId="0" fontId="36" fillId="0" borderId="63" xfId="0" applyFont="1" applyBorder="1" applyAlignment="1" applyProtection="1">
      <alignment horizontal="center"/>
      <protection locked="0"/>
    </xf>
    <xf numFmtId="0" fontId="36" fillId="0" borderId="57" xfId="0" applyFont="1" applyBorder="1" applyAlignment="1" applyProtection="1">
      <alignment horizontal="center"/>
      <protection locked="0"/>
    </xf>
    <xf numFmtId="0" fontId="36" fillId="0" borderId="34" xfId="0" applyFont="1" applyBorder="1" applyAlignment="1" applyProtection="1">
      <alignment horizontal="center"/>
      <protection locked="0"/>
    </xf>
    <xf numFmtId="164" fontId="20" fillId="0" borderId="30" xfId="0" applyNumberFormat="1" applyFont="1" applyBorder="1" applyAlignment="1" applyProtection="1">
      <alignment horizontal="center"/>
      <protection locked="0"/>
    </xf>
    <xf numFmtId="164" fontId="20" fillId="0" borderId="2" xfId="0" applyNumberFormat="1" applyFont="1" applyBorder="1" applyAlignment="1" applyProtection="1">
      <alignment horizontal="center"/>
      <protection locked="0"/>
    </xf>
    <xf numFmtId="49" fontId="20" fillId="0" borderId="50" xfId="0" applyNumberFormat="1" applyFont="1" applyBorder="1" applyAlignment="1" applyProtection="1">
      <alignment horizontal="center"/>
      <protection locked="0"/>
    </xf>
    <xf numFmtId="49" fontId="20" fillId="0" borderId="35" xfId="0" applyNumberFormat="1" applyFont="1" applyBorder="1" applyAlignment="1" applyProtection="1">
      <alignment horizontal="center"/>
      <protection locked="0"/>
    </xf>
    <xf numFmtId="0" fontId="46" fillId="0" borderId="55" xfId="0" applyNumberFormat="1" applyFont="1" applyFill="1" applyBorder="1" applyAlignment="1">
      <alignment horizontal="center"/>
    </xf>
    <xf numFmtId="0" fontId="46" fillId="0" borderId="56" xfId="0" applyNumberFormat="1" applyFont="1" applyFill="1" applyBorder="1" applyAlignment="1">
      <alignment horizontal="center"/>
    </xf>
    <xf numFmtId="0" fontId="26" fillId="0" borderId="43" xfId="0" applyFont="1" applyBorder="1" applyAlignment="1" applyProtection="1">
      <alignment horizontal="center"/>
    </xf>
    <xf numFmtId="0" fontId="26" fillId="0" borderId="35" xfId="0" applyFont="1" applyBorder="1" applyAlignment="1" applyProtection="1">
      <alignment horizontal="center"/>
    </xf>
    <xf numFmtId="0" fontId="26" fillId="0" borderId="46" xfId="0" applyFont="1" applyBorder="1" applyAlignment="1" applyProtection="1">
      <alignment horizontal="center"/>
    </xf>
    <xf numFmtId="0" fontId="13" fillId="0" borderId="26" xfId="0" applyNumberFormat="1" applyFont="1" applyFill="1" applyBorder="1" applyAlignment="1" applyProtection="1">
      <alignment horizontal="center"/>
      <protection locked="0"/>
    </xf>
    <xf numFmtId="0" fontId="39" fillId="0" borderId="0" xfId="0" applyNumberFormat="1" applyFont="1" applyFill="1" applyBorder="1" applyAlignment="1" applyProtection="1">
      <alignment horizontal="center"/>
    </xf>
    <xf numFmtId="0" fontId="13" fillId="0" borderId="35" xfId="0" applyNumberFormat="1" applyFont="1" applyFill="1" applyBorder="1" applyAlignment="1" applyProtection="1">
      <alignment horizontal="center"/>
      <protection locked="0"/>
    </xf>
    <xf numFmtId="49" fontId="35" fillId="0" borderId="7" xfId="0" applyNumberFormat="1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 vertical="center"/>
    </xf>
    <xf numFmtId="49" fontId="35" fillId="0" borderId="0" xfId="0" applyNumberFormat="1" applyFont="1" applyBorder="1" applyAlignment="1">
      <alignment horizontal="center" vertical="center"/>
    </xf>
    <xf numFmtId="49" fontId="35" fillId="0" borderId="5" xfId="0" applyNumberFormat="1" applyFont="1" applyBorder="1" applyAlignment="1">
      <alignment horizontal="center" vertical="center"/>
    </xf>
    <xf numFmtId="0" fontId="4" fillId="0" borderId="36" xfId="0" applyNumberFormat="1" applyFont="1" applyBorder="1" applyAlignment="1">
      <alignment horizontal="center"/>
    </xf>
    <xf numFmtId="0" fontId="4" fillId="0" borderId="26" xfId="0" applyNumberFormat="1" applyFont="1" applyFill="1" applyBorder="1" applyAlignment="1" applyProtection="1">
      <alignment horizontal="center"/>
    </xf>
    <xf numFmtId="0" fontId="4" fillId="7" borderId="26" xfId="0" applyNumberFormat="1" applyFont="1" applyFill="1" applyBorder="1" applyAlignment="1" applyProtection="1">
      <alignment horizontal="center"/>
    </xf>
    <xf numFmtId="49" fontId="4" fillId="0" borderId="35" xfId="0" applyNumberFormat="1" applyFont="1" applyBorder="1" applyAlignment="1">
      <alignment horizontal="center"/>
    </xf>
    <xf numFmtId="49" fontId="4" fillId="7" borderId="35" xfId="0" applyNumberFormat="1" applyFont="1" applyFill="1" applyBorder="1" applyAlignment="1">
      <alignment horizontal="center"/>
    </xf>
    <xf numFmtId="0" fontId="4" fillId="0" borderId="35" xfId="0" applyNumberFormat="1" applyFont="1" applyFill="1" applyBorder="1" applyAlignment="1" applyProtection="1">
      <alignment horizontal="center"/>
    </xf>
    <xf numFmtId="0" fontId="4" fillId="0" borderId="35" xfId="0" applyNumberFormat="1" applyFont="1" applyFill="1" applyBorder="1" applyAlignment="1">
      <alignment horizontal="center"/>
    </xf>
    <xf numFmtId="0" fontId="4" fillId="7" borderId="35" xfId="0" applyNumberFormat="1" applyFont="1" applyFill="1" applyBorder="1" applyAlignment="1">
      <alignment horizontal="center"/>
    </xf>
    <xf numFmtId="49" fontId="35" fillId="0" borderId="42" xfId="0" applyNumberFormat="1" applyFont="1" applyFill="1" applyBorder="1" applyAlignment="1">
      <alignment horizontal="center" vertical="center"/>
    </xf>
    <xf numFmtId="49" fontId="35" fillId="0" borderId="40" xfId="0" applyNumberFormat="1" applyFont="1" applyFill="1" applyBorder="1" applyAlignment="1">
      <alignment horizontal="center" vertical="center"/>
    </xf>
    <xf numFmtId="49" fontId="35" fillId="0" borderId="28" xfId="0" applyNumberFormat="1" applyFont="1" applyFill="1" applyBorder="1" applyAlignment="1">
      <alignment horizontal="center" vertical="center"/>
    </xf>
    <xf numFmtId="0" fontId="4" fillId="0" borderId="26" xfId="0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3" fillId="0" borderId="35" xfId="0" applyNumberFormat="1" applyFont="1" applyBorder="1" applyAlignment="1">
      <alignment horizontal="center"/>
    </xf>
    <xf numFmtId="0" fontId="13" fillId="2" borderId="35" xfId="0" applyFont="1" applyFill="1" applyBorder="1" applyAlignment="1">
      <alignment horizontal="center"/>
    </xf>
    <xf numFmtId="0" fontId="4" fillId="0" borderId="35" xfId="0" applyNumberFormat="1" applyFont="1" applyFill="1" applyBorder="1" applyAlignment="1" applyProtection="1">
      <alignment horizontal="center"/>
      <protection locked="0"/>
    </xf>
    <xf numFmtId="0" fontId="4" fillId="0" borderId="26" xfId="0" applyNumberFormat="1" applyFont="1" applyFill="1" applyBorder="1" applyAlignment="1" applyProtection="1">
      <alignment horizontal="center"/>
      <protection locked="0"/>
    </xf>
    <xf numFmtId="0" fontId="13" fillId="0" borderId="46" xfId="0" applyNumberFormat="1" applyFont="1" applyFill="1" applyBorder="1" applyAlignment="1" applyProtection="1">
      <alignment horizontal="center"/>
      <protection locked="0"/>
    </xf>
    <xf numFmtId="0" fontId="13" fillId="0" borderId="68" xfId="0" applyNumberFormat="1" applyFont="1" applyFill="1" applyBorder="1" applyAlignment="1" applyProtection="1">
      <alignment horizontal="center"/>
      <protection locked="0"/>
    </xf>
    <xf numFmtId="0" fontId="4" fillId="0" borderId="26" xfId="0" applyFont="1" applyFill="1" applyBorder="1" applyAlignment="1">
      <alignment horizontal="center"/>
    </xf>
    <xf numFmtId="0" fontId="4" fillId="6" borderId="26" xfId="0" applyFont="1" applyFill="1" applyBorder="1" applyAlignment="1">
      <alignment horizontal="center"/>
    </xf>
    <xf numFmtId="49" fontId="35" fillId="0" borderId="7" xfId="0" applyNumberFormat="1" applyFont="1" applyFill="1" applyBorder="1" applyAlignment="1">
      <alignment horizontal="center" vertical="center"/>
    </xf>
    <xf numFmtId="49" fontId="35" fillId="0" borderId="2" xfId="0" applyNumberFormat="1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/>
    </xf>
    <xf numFmtId="0" fontId="39" fillId="0" borderId="67" xfId="0" applyNumberFormat="1" applyFont="1" applyFill="1" applyBorder="1" applyAlignment="1" applyProtection="1">
      <alignment horizontal="center"/>
    </xf>
    <xf numFmtId="0" fontId="39" fillId="0" borderId="66" xfId="0" applyNumberFormat="1" applyFont="1" applyFill="1" applyBorder="1" applyAlignment="1" applyProtection="1">
      <alignment horizontal="center"/>
    </xf>
    <xf numFmtId="49" fontId="7" fillId="0" borderId="35" xfId="0" applyNumberFormat="1" applyFont="1" applyFill="1" applyBorder="1" applyAlignment="1" applyProtection="1">
      <alignment horizontal="center"/>
    </xf>
    <xf numFmtId="49" fontId="7" fillId="6" borderId="35" xfId="0" applyNumberFormat="1" applyFont="1" applyFill="1" applyBorder="1" applyAlignment="1" applyProtection="1">
      <alignment horizontal="center"/>
    </xf>
    <xf numFmtId="0" fontId="4" fillId="7" borderId="35" xfId="0" applyNumberFormat="1" applyFont="1" applyFill="1" applyBorder="1" applyAlignment="1" applyProtection="1">
      <alignment horizontal="center"/>
      <protection locked="0"/>
    </xf>
    <xf numFmtId="0" fontId="4" fillId="7" borderId="26" xfId="0" applyNumberFormat="1" applyFont="1" applyFill="1" applyBorder="1" applyAlignment="1" applyProtection="1">
      <alignment horizontal="center"/>
      <protection locked="0"/>
    </xf>
    <xf numFmtId="0" fontId="4" fillId="6" borderId="35" xfId="0" applyNumberFormat="1" applyFont="1" applyFill="1" applyBorder="1" applyAlignment="1" applyProtection="1">
      <alignment horizontal="center"/>
      <protection locked="0"/>
    </xf>
    <xf numFmtId="0" fontId="4" fillId="7" borderId="36" xfId="0" applyNumberFormat="1" applyFont="1" applyFill="1" applyBorder="1" applyAlignment="1" applyProtection="1">
      <alignment horizontal="center"/>
    </xf>
    <xf numFmtId="49" fontId="4" fillId="0" borderId="7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horizontal="center"/>
    </xf>
    <xf numFmtId="49" fontId="4" fillId="0" borderId="8" xfId="0" applyNumberFormat="1" applyFont="1" applyFill="1" applyBorder="1" applyAlignment="1" applyProtection="1">
      <alignment horizontal="center"/>
    </xf>
    <xf numFmtId="0" fontId="13" fillId="0" borderId="49" xfId="0" applyNumberFormat="1" applyFont="1" applyFill="1" applyBorder="1" applyAlignment="1" applyProtection="1">
      <alignment horizontal="center"/>
      <protection locked="0"/>
    </xf>
    <xf numFmtId="0" fontId="13" fillId="0" borderId="64" xfId="0" applyNumberFormat="1" applyFont="1" applyFill="1" applyBorder="1" applyAlignment="1" applyProtection="1">
      <alignment horizontal="center"/>
      <protection locked="0"/>
    </xf>
    <xf numFmtId="49" fontId="13" fillId="2" borderId="35" xfId="0" applyNumberFormat="1" applyFont="1" applyFill="1" applyBorder="1" applyAlignment="1" applyProtection="1">
      <alignment horizontal="center"/>
    </xf>
    <xf numFmtId="49" fontId="13" fillId="0" borderId="39" xfId="0" applyNumberFormat="1" applyFont="1" applyBorder="1" applyAlignment="1" applyProtection="1">
      <alignment horizontal="center"/>
      <protection locked="0"/>
    </xf>
    <xf numFmtId="0" fontId="4" fillId="0" borderId="2" xfId="0" applyNumberFormat="1" applyFont="1" applyBorder="1" applyAlignment="1" applyProtection="1">
      <alignment horizontal="center"/>
      <protection locked="0"/>
    </xf>
    <xf numFmtId="0" fontId="6" fillId="0" borderId="2" xfId="0" applyNumberFormat="1" applyFont="1" applyBorder="1" applyAlignment="1" applyProtection="1">
      <alignment horizontal="center"/>
    </xf>
    <xf numFmtId="0" fontId="13" fillId="6" borderId="36" xfId="0" applyNumberFormat="1" applyFont="1" applyFill="1" applyBorder="1" applyAlignment="1" applyProtection="1">
      <alignment horizontal="center"/>
      <protection locked="0"/>
    </xf>
    <xf numFmtId="0" fontId="13" fillId="6" borderId="36" xfId="0" applyNumberFormat="1" applyFont="1" applyFill="1" applyBorder="1" applyAlignment="1"/>
    <xf numFmtId="0" fontId="13" fillId="0" borderId="35" xfId="0" applyNumberFormat="1" applyFont="1" applyBorder="1" applyAlignment="1" applyProtection="1">
      <alignment horizontal="center"/>
      <protection locked="0"/>
    </xf>
    <xf numFmtId="0" fontId="13" fillId="0" borderId="26" xfId="0" applyNumberFormat="1" applyFont="1" applyBorder="1" applyAlignment="1" applyProtection="1">
      <alignment horizontal="center"/>
      <protection locked="0"/>
    </xf>
    <xf numFmtId="0" fontId="13" fillId="0" borderId="65" xfId="0" applyNumberFormat="1" applyFont="1" applyFill="1" applyBorder="1" applyAlignment="1" applyProtection="1">
      <alignment horizontal="center"/>
      <protection locked="0"/>
    </xf>
    <xf numFmtId="49" fontId="35" fillId="0" borderId="42" xfId="0" applyNumberFormat="1" applyFont="1" applyFill="1" applyBorder="1" applyAlignment="1" applyProtection="1">
      <alignment horizontal="center"/>
    </xf>
    <xf numFmtId="49" fontId="35" fillId="0" borderId="40" xfId="0" applyNumberFormat="1" applyFont="1" applyFill="1" applyBorder="1" applyAlignment="1" applyProtection="1">
      <alignment horizontal="center"/>
    </xf>
    <xf numFmtId="49" fontId="13" fillId="2" borderId="35" xfId="0" applyNumberFormat="1" applyFont="1" applyFill="1" applyBorder="1" applyAlignment="1" applyProtection="1">
      <alignment horizontal="left"/>
      <protection locked="0"/>
    </xf>
    <xf numFmtId="0" fontId="13" fillId="2" borderId="35" xfId="0" applyFont="1" applyFill="1" applyBorder="1" applyAlignment="1">
      <alignment horizontal="left"/>
    </xf>
    <xf numFmtId="0" fontId="13" fillId="4" borderId="35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49" fontId="13" fillId="2" borderId="35" xfId="0" applyNumberFormat="1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49" fontId="35" fillId="0" borderId="42" xfId="0" applyNumberFormat="1" applyFont="1" applyFill="1" applyBorder="1" applyAlignment="1" applyProtection="1">
      <alignment horizontal="center" vertical="center"/>
    </xf>
    <xf numFmtId="49" fontId="35" fillId="0" borderId="40" xfId="0" applyNumberFormat="1" applyFont="1" applyFill="1" applyBorder="1" applyAlignment="1" applyProtection="1">
      <alignment horizontal="center" vertical="center"/>
    </xf>
    <xf numFmtId="49" fontId="35" fillId="0" borderId="28" xfId="0" applyNumberFormat="1" applyFont="1" applyFill="1" applyBorder="1" applyAlignment="1" applyProtection="1">
      <alignment horizontal="center" vertical="center"/>
    </xf>
    <xf numFmtId="49" fontId="4" fillId="6" borderId="36" xfId="0" applyNumberFormat="1" applyFont="1" applyFill="1" applyBorder="1" applyAlignment="1" applyProtection="1">
      <alignment horizontal="center"/>
    </xf>
    <xf numFmtId="49" fontId="4" fillId="0" borderId="26" xfId="0" applyNumberFormat="1" applyFont="1" applyFill="1" applyBorder="1" applyAlignment="1" applyProtection="1">
      <alignment horizontal="center"/>
    </xf>
    <xf numFmtId="49" fontId="4" fillId="6" borderId="35" xfId="0" applyNumberFormat="1" applyFont="1" applyFill="1" applyBorder="1" applyAlignment="1" applyProtection="1">
      <alignment horizontal="center"/>
    </xf>
    <xf numFmtId="49" fontId="6" fillId="0" borderId="2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35" xfId="0" applyNumberFormat="1" applyFont="1" applyFill="1" applyBorder="1" applyAlignment="1" applyProtection="1">
      <alignment horizontal="center"/>
    </xf>
    <xf numFmtId="49" fontId="4" fillId="7" borderId="35" xfId="0" applyNumberFormat="1" applyFont="1" applyFill="1" applyBorder="1" applyAlignment="1" applyProtection="1">
      <alignment horizontal="center"/>
    </xf>
    <xf numFmtId="49" fontId="6" fillId="6" borderId="35" xfId="0" applyNumberFormat="1" applyFont="1" applyFill="1" applyBorder="1" applyAlignment="1" applyProtection="1">
      <alignment horizontal="center"/>
    </xf>
    <xf numFmtId="49" fontId="4" fillId="6" borderId="26" xfId="0" applyNumberFormat="1" applyFont="1" applyFill="1" applyBorder="1" applyAlignment="1" applyProtection="1">
      <alignment horizontal="center"/>
    </xf>
    <xf numFmtId="49" fontId="6" fillId="0" borderId="7" xfId="0" applyNumberFormat="1" applyFont="1" applyFill="1" applyBorder="1" applyAlignment="1" applyProtection="1">
      <alignment horizontal="center"/>
    </xf>
    <xf numFmtId="49" fontId="4" fillId="0" borderId="68" xfId="0" applyNumberFormat="1" applyFont="1" applyFill="1" applyBorder="1" applyAlignment="1" applyProtection="1">
      <alignment horizontal="center"/>
    </xf>
    <xf numFmtId="49" fontId="6" fillId="0" borderId="66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49" fontId="4" fillId="0" borderId="46" xfId="0" applyNumberFormat="1" applyFont="1" applyFill="1" applyBorder="1" applyAlignment="1" applyProtection="1">
      <alignment horizontal="center"/>
    </xf>
    <xf numFmtId="49" fontId="4" fillId="6" borderId="68" xfId="0" applyNumberFormat="1" applyFont="1" applyFill="1" applyBorder="1" applyAlignment="1" applyProtection="1">
      <alignment horizontal="center"/>
    </xf>
    <xf numFmtId="49" fontId="13" fillId="0" borderId="0" xfId="0" applyNumberFormat="1" applyFont="1" applyFill="1" applyBorder="1" applyAlignment="1" applyProtection="1">
      <alignment horizontal="right"/>
    </xf>
    <xf numFmtId="49" fontId="13" fillId="0" borderId="0" xfId="0" applyNumberFormat="1" applyFont="1" applyFill="1" applyBorder="1" applyAlignment="1" applyProtection="1">
      <alignment horizontal="center"/>
    </xf>
    <xf numFmtId="49" fontId="35" fillId="0" borderId="7" xfId="0" applyNumberFormat="1" applyFont="1" applyBorder="1" applyAlignment="1" applyProtection="1">
      <alignment horizontal="center" vertical="center"/>
    </xf>
    <xf numFmtId="49" fontId="35" fillId="0" borderId="2" xfId="0" applyNumberFormat="1" applyFont="1" applyBorder="1" applyAlignment="1" applyProtection="1">
      <alignment horizontal="center" vertical="center"/>
    </xf>
    <xf numFmtId="49" fontId="35" fillId="0" borderId="8" xfId="0" applyNumberFormat="1" applyFont="1" applyBorder="1" applyAlignment="1" applyProtection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/>
      <protection locked="0"/>
    </xf>
    <xf numFmtId="49" fontId="7" fillId="0" borderId="0" xfId="0" applyNumberFormat="1" applyFont="1" applyFill="1" applyBorder="1" applyAlignment="1" applyProtection="1">
      <alignment horizontal="center"/>
      <protection locked="0"/>
    </xf>
    <xf numFmtId="49" fontId="35" fillId="0" borderId="42" xfId="0" applyNumberFormat="1" applyFont="1" applyBorder="1" applyAlignment="1" applyProtection="1">
      <alignment horizontal="center" vertical="center"/>
    </xf>
    <xf numFmtId="49" fontId="35" fillId="0" borderId="40" xfId="0" applyNumberFormat="1" applyFont="1" applyBorder="1" applyAlignment="1" applyProtection="1">
      <alignment horizontal="center" vertical="center"/>
    </xf>
    <xf numFmtId="49" fontId="35" fillId="0" borderId="28" xfId="0" applyNumberFormat="1" applyFont="1" applyBorder="1" applyAlignment="1" applyProtection="1">
      <alignment horizontal="center" vertical="center"/>
    </xf>
    <xf numFmtId="0" fontId="4" fillId="0" borderId="36" xfId="0" applyNumberFormat="1" applyFont="1" applyFill="1" applyBorder="1" applyAlignment="1" applyProtection="1">
      <alignment horizontal="center"/>
      <protection locked="0"/>
    </xf>
    <xf numFmtId="49" fontId="4" fillId="7" borderId="26" xfId="0" applyNumberFormat="1" applyFont="1" applyFill="1" applyBorder="1" applyAlignment="1" applyProtection="1">
      <alignment horizontal="center"/>
    </xf>
    <xf numFmtId="49" fontId="4" fillId="6" borderId="26" xfId="0" applyNumberFormat="1" applyFont="1" applyFill="1" applyBorder="1" applyAlignment="1" applyProtection="1">
      <alignment horizontal="center"/>
      <protection locked="0"/>
    </xf>
    <xf numFmtId="49" fontId="4" fillId="0" borderId="26" xfId="0" applyNumberFormat="1" applyFont="1" applyFill="1" applyBorder="1" applyAlignment="1" applyProtection="1">
      <alignment horizontal="center" vertical="center"/>
    </xf>
    <xf numFmtId="49" fontId="4" fillId="0" borderId="35" xfId="0" applyNumberFormat="1" applyFont="1" applyFill="1" applyBorder="1" applyAlignment="1" applyProtection="1">
      <alignment horizontal="center" vertical="center"/>
    </xf>
    <xf numFmtId="49" fontId="6" fillId="0" borderId="9" xfId="0" applyNumberFormat="1" applyFont="1" applyFill="1" applyBorder="1" applyAlignment="1" applyProtection="1">
      <alignment horizontal="center"/>
    </xf>
    <xf numFmtId="49" fontId="6" fillId="0" borderId="5" xfId="0" applyNumberFormat="1" applyFont="1" applyFill="1" applyBorder="1" applyAlignment="1" applyProtection="1">
      <alignment horizontal="center"/>
    </xf>
    <xf numFmtId="49" fontId="4" fillId="6" borderId="35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/>
    </xf>
    <xf numFmtId="49" fontId="4" fillId="0" borderId="42" xfId="0" applyNumberFormat="1" applyFont="1" applyFill="1" applyBorder="1" applyAlignment="1" applyProtection="1">
      <alignment horizontal="center"/>
    </xf>
    <xf numFmtId="49" fontId="4" fillId="0" borderId="40" xfId="0" applyNumberFormat="1" applyFont="1" applyFill="1" applyBorder="1" applyAlignment="1" applyProtection="1">
      <alignment horizontal="center"/>
    </xf>
    <xf numFmtId="49" fontId="4" fillId="0" borderId="28" xfId="0" applyNumberFormat="1" applyFont="1" applyFill="1" applyBorder="1" applyAlignment="1" applyProtection="1">
      <alignment horizontal="center"/>
    </xf>
    <xf numFmtId="49" fontId="4" fillId="0" borderId="36" xfId="0" applyNumberFormat="1" applyFont="1" applyFill="1" applyBorder="1" applyAlignment="1" applyProtection="1">
      <alignment horizontal="center"/>
    </xf>
    <xf numFmtId="49" fontId="4" fillId="0" borderId="42" xfId="0" applyNumberFormat="1" applyFont="1" applyFill="1" applyBorder="1" applyAlignment="1" applyProtection="1">
      <alignment horizontal="center" vertical="center"/>
    </xf>
    <xf numFmtId="49" fontId="4" fillId="0" borderId="40" xfId="0" applyNumberFormat="1" applyFont="1" applyFill="1" applyBorder="1" applyAlignment="1" applyProtection="1">
      <alignment horizontal="center" vertical="center"/>
    </xf>
    <xf numFmtId="49" fontId="4" fillId="0" borderId="28" xfId="0" applyNumberFormat="1" applyFont="1" applyFill="1" applyBorder="1" applyAlignment="1" applyProtection="1">
      <alignment horizontal="center" vertical="center"/>
    </xf>
    <xf numFmtId="49" fontId="35" fillId="0" borderId="7" xfId="0" applyNumberFormat="1" applyFont="1" applyFill="1" applyBorder="1" applyAlignment="1" applyProtection="1">
      <alignment horizontal="center"/>
    </xf>
    <xf numFmtId="49" fontId="35" fillId="0" borderId="2" xfId="0" applyNumberFormat="1" applyFont="1" applyFill="1" applyBorder="1" applyAlignment="1" applyProtection="1">
      <alignment horizontal="center"/>
    </xf>
    <xf numFmtId="49" fontId="35" fillId="0" borderId="8" xfId="0" applyNumberFormat="1" applyFont="1" applyFill="1" applyBorder="1" applyAlignment="1" applyProtection="1">
      <alignment horizontal="center"/>
    </xf>
    <xf numFmtId="49" fontId="4" fillId="0" borderId="71" xfId="0" applyNumberFormat="1" applyFont="1" applyFill="1" applyBorder="1" applyAlignment="1" applyProtection="1">
      <alignment horizontal="center"/>
    </xf>
    <xf numFmtId="49" fontId="4" fillId="6" borderId="71" xfId="0" applyNumberFormat="1" applyFont="1" applyFill="1" applyBorder="1" applyAlignment="1" applyProtection="1">
      <alignment horizontal="center"/>
    </xf>
    <xf numFmtId="49" fontId="4" fillId="0" borderId="35" xfId="0" applyNumberFormat="1" applyFont="1" applyFill="1" applyBorder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left" vertical="center"/>
    </xf>
    <xf numFmtId="49" fontId="4" fillId="0" borderId="5" xfId="0" applyNumberFormat="1" applyFont="1" applyFill="1" applyBorder="1" applyAlignment="1" applyProtection="1">
      <alignment horizontal="left" vertical="center"/>
    </xf>
    <xf numFmtId="49" fontId="4" fillId="0" borderId="42" xfId="0" applyNumberFormat="1" applyFont="1" applyFill="1" applyBorder="1" applyAlignment="1">
      <alignment horizontal="center"/>
    </xf>
    <xf numFmtId="49" fontId="4" fillId="0" borderId="40" xfId="0" applyNumberFormat="1" applyFont="1" applyFill="1" applyBorder="1" applyAlignment="1">
      <alignment horizontal="center"/>
    </xf>
    <xf numFmtId="49" fontId="4" fillId="0" borderId="28" xfId="0" applyNumberFormat="1" applyFont="1" applyFill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49" fontId="4" fillId="6" borderId="40" xfId="0" applyNumberFormat="1" applyFont="1" applyFill="1" applyBorder="1" applyAlignment="1" applyProtection="1">
      <alignment horizontal="center"/>
    </xf>
    <xf numFmtId="49" fontId="4" fillId="6" borderId="42" xfId="0" applyNumberFormat="1" applyFont="1" applyFill="1" applyBorder="1" applyAlignment="1" applyProtection="1">
      <alignment horizontal="center"/>
    </xf>
    <xf numFmtId="49" fontId="4" fillId="6" borderId="28" xfId="0" applyNumberFormat="1" applyFont="1" applyFill="1" applyBorder="1" applyAlignment="1" applyProtection="1">
      <alignment horizontal="center"/>
    </xf>
    <xf numFmtId="49" fontId="4" fillId="6" borderId="40" xfId="0" applyNumberFormat="1" applyFont="1" applyFill="1" applyBorder="1" applyAlignment="1">
      <alignment horizontal="center"/>
    </xf>
    <xf numFmtId="0" fontId="18" fillId="0" borderId="35" xfId="0" applyNumberFormat="1" applyFont="1" applyFill="1" applyBorder="1" applyAlignment="1" applyProtection="1">
      <alignment horizontal="center"/>
    </xf>
    <xf numFmtId="0" fontId="18" fillId="0" borderId="26" xfId="0" applyNumberFormat="1" applyFont="1" applyFill="1" applyBorder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0" fontId="24" fillId="0" borderId="0" xfId="0" applyNumberFormat="1" applyFont="1" applyBorder="1" applyAlignment="1">
      <alignment horizontal="center"/>
    </xf>
    <xf numFmtId="0" fontId="20" fillId="0" borderId="35" xfId="0" applyNumberFormat="1" applyFont="1" applyBorder="1" applyAlignment="1">
      <alignment horizontal="center"/>
    </xf>
    <xf numFmtId="49" fontId="42" fillId="0" borderId="0" xfId="0" applyNumberFormat="1" applyFont="1" applyFill="1" applyBorder="1" applyAlignment="1" applyProtection="1">
      <alignment horizontal="center"/>
    </xf>
    <xf numFmtId="0" fontId="20" fillId="0" borderId="35" xfId="0" applyNumberFormat="1" applyFon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21" fillId="7" borderId="0" xfId="0" applyFont="1" applyFill="1" applyBorder="1" applyProtection="1">
      <protection locked="0"/>
    </xf>
    <xf numFmtId="49" fontId="35" fillId="0" borderId="2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 vertical="top"/>
    </xf>
  </cellXfs>
  <cellStyles count="4">
    <cellStyle name="FORM" xfId="1"/>
    <cellStyle name="Normal" xfId="0" builtinId="0" customBuiltin="1"/>
    <cellStyle name="Normal_API-611 Final Version-26-09-07 corrected" xfId="2"/>
    <cellStyle name="Normal_G130-New1999" xfId="3"/>
  </cellStyles>
  <dxfs count="6">
    <dxf>
      <border>
        <left/>
        <right/>
        <top/>
        <bottom style="hair">
          <color indexed="64"/>
        </bottom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strike val="0"/>
        <condense val="0"/>
        <extend val="0"/>
      </font>
      <border>
        <left/>
        <right/>
        <top/>
        <bottom style="hair">
          <color indexed="64"/>
        </bottom>
      </border>
    </dxf>
    <dxf>
      <border>
        <left/>
        <right/>
        <top/>
        <bottom style="hair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 style="hair">
          <color indexed="64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74</xdr:row>
      <xdr:rowOff>0</xdr:rowOff>
    </xdr:from>
    <xdr:to>
      <xdr:col>7</xdr:col>
      <xdr:colOff>161925</xdr:colOff>
      <xdr:row>74</xdr:row>
      <xdr:rowOff>0</xdr:rowOff>
    </xdr:to>
    <xdr:sp macro="" textlink="">
      <xdr:nvSpPr>
        <xdr:cNvPr id="18076" name="Oval 1"/>
        <xdr:cNvSpPr>
          <a:spLocks noChangeArrowheads="1"/>
        </xdr:cNvSpPr>
      </xdr:nvSpPr>
      <xdr:spPr bwMode="auto">
        <a:xfrm>
          <a:off x="1323975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74</xdr:row>
      <xdr:rowOff>0</xdr:rowOff>
    </xdr:from>
    <xdr:to>
      <xdr:col>11</xdr:col>
      <xdr:colOff>0</xdr:colOff>
      <xdr:row>74</xdr:row>
      <xdr:rowOff>0</xdr:rowOff>
    </xdr:to>
    <xdr:sp macro="" textlink="">
      <xdr:nvSpPr>
        <xdr:cNvPr id="18077" name="Oval 2"/>
        <xdr:cNvSpPr>
          <a:spLocks noChangeArrowheads="1"/>
        </xdr:cNvSpPr>
      </xdr:nvSpPr>
      <xdr:spPr bwMode="auto">
        <a:xfrm>
          <a:off x="1847850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123825</xdr:colOff>
      <xdr:row>74</xdr:row>
      <xdr:rowOff>0</xdr:rowOff>
    </xdr:from>
    <xdr:to>
      <xdr:col>7</xdr:col>
      <xdr:colOff>161925</xdr:colOff>
      <xdr:row>74</xdr:row>
      <xdr:rowOff>0</xdr:rowOff>
    </xdr:to>
    <xdr:sp macro="" textlink="">
      <xdr:nvSpPr>
        <xdr:cNvPr id="18078" name="Oval 3"/>
        <xdr:cNvSpPr>
          <a:spLocks noChangeArrowheads="1"/>
        </xdr:cNvSpPr>
      </xdr:nvSpPr>
      <xdr:spPr bwMode="auto">
        <a:xfrm>
          <a:off x="1323975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123825</xdr:colOff>
      <xdr:row>74</xdr:row>
      <xdr:rowOff>0</xdr:rowOff>
    </xdr:from>
    <xdr:to>
      <xdr:col>8</xdr:col>
      <xdr:colOff>161925</xdr:colOff>
      <xdr:row>74</xdr:row>
      <xdr:rowOff>0</xdr:rowOff>
    </xdr:to>
    <xdr:sp macro="" textlink="">
      <xdr:nvSpPr>
        <xdr:cNvPr id="18079" name="Oval 4"/>
        <xdr:cNvSpPr>
          <a:spLocks noChangeArrowheads="1"/>
        </xdr:cNvSpPr>
      </xdr:nvSpPr>
      <xdr:spPr bwMode="auto">
        <a:xfrm>
          <a:off x="1485900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74</xdr:row>
      <xdr:rowOff>0</xdr:rowOff>
    </xdr:from>
    <xdr:to>
      <xdr:col>11</xdr:col>
      <xdr:colOff>0</xdr:colOff>
      <xdr:row>74</xdr:row>
      <xdr:rowOff>0</xdr:rowOff>
    </xdr:to>
    <xdr:sp macro="" textlink="">
      <xdr:nvSpPr>
        <xdr:cNvPr id="18080" name="Oval 5"/>
        <xdr:cNvSpPr>
          <a:spLocks noChangeArrowheads="1"/>
        </xdr:cNvSpPr>
      </xdr:nvSpPr>
      <xdr:spPr bwMode="auto">
        <a:xfrm>
          <a:off x="1847850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74</xdr:row>
      <xdr:rowOff>0</xdr:rowOff>
    </xdr:from>
    <xdr:to>
      <xdr:col>9</xdr:col>
      <xdr:colOff>161925</xdr:colOff>
      <xdr:row>74</xdr:row>
      <xdr:rowOff>0</xdr:rowOff>
    </xdr:to>
    <xdr:sp macro="" textlink="">
      <xdr:nvSpPr>
        <xdr:cNvPr id="18081" name="Oval 6"/>
        <xdr:cNvSpPr>
          <a:spLocks noChangeArrowheads="1"/>
        </xdr:cNvSpPr>
      </xdr:nvSpPr>
      <xdr:spPr bwMode="auto">
        <a:xfrm>
          <a:off x="1647825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74</xdr:row>
      <xdr:rowOff>0</xdr:rowOff>
    </xdr:from>
    <xdr:to>
      <xdr:col>11</xdr:col>
      <xdr:colOff>0</xdr:colOff>
      <xdr:row>74</xdr:row>
      <xdr:rowOff>0</xdr:rowOff>
    </xdr:to>
    <xdr:sp macro="" textlink="">
      <xdr:nvSpPr>
        <xdr:cNvPr id="18082" name="Oval 7"/>
        <xdr:cNvSpPr>
          <a:spLocks noChangeArrowheads="1"/>
        </xdr:cNvSpPr>
      </xdr:nvSpPr>
      <xdr:spPr bwMode="auto">
        <a:xfrm>
          <a:off x="1847850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123825</xdr:colOff>
      <xdr:row>74</xdr:row>
      <xdr:rowOff>0</xdr:rowOff>
    </xdr:from>
    <xdr:to>
      <xdr:col>8</xdr:col>
      <xdr:colOff>161925</xdr:colOff>
      <xdr:row>74</xdr:row>
      <xdr:rowOff>0</xdr:rowOff>
    </xdr:to>
    <xdr:sp macro="" textlink="">
      <xdr:nvSpPr>
        <xdr:cNvPr id="18083" name="Oval 8"/>
        <xdr:cNvSpPr>
          <a:spLocks noChangeArrowheads="1"/>
        </xdr:cNvSpPr>
      </xdr:nvSpPr>
      <xdr:spPr bwMode="auto">
        <a:xfrm>
          <a:off x="1485900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74</xdr:row>
      <xdr:rowOff>0</xdr:rowOff>
    </xdr:from>
    <xdr:to>
      <xdr:col>11</xdr:col>
      <xdr:colOff>0</xdr:colOff>
      <xdr:row>74</xdr:row>
      <xdr:rowOff>0</xdr:rowOff>
    </xdr:to>
    <xdr:sp macro="" textlink="">
      <xdr:nvSpPr>
        <xdr:cNvPr id="18084" name="Oval 9"/>
        <xdr:cNvSpPr>
          <a:spLocks noChangeArrowheads="1"/>
        </xdr:cNvSpPr>
      </xdr:nvSpPr>
      <xdr:spPr bwMode="auto">
        <a:xfrm>
          <a:off x="1847850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123825</xdr:colOff>
      <xdr:row>74</xdr:row>
      <xdr:rowOff>0</xdr:rowOff>
    </xdr:from>
    <xdr:to>
      <xdr:col>1</xdr:col>
      <xdr:colOff>161925</xdr:colOff>
      <xdr:row>74</xdr:row>
      <xdr:rowOff>0</xdr:rowOff>
    </xdr:to>
    <xdr:sp macro="" textlink="">
      <xdr:nvSpPr>
        <xdr:cNvPr id="18085" name="Oval 10"/>
        <xdr:cNvSpPr>
          <a:spLocks noChangeArrowheads="1"/>
        </xdr:cNvSpPr>
      </xdr:nvSpPr>
      <xdr:spPr bwMode="auto">
        <a:xfrm>
          <a:off x="352425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123825</xdr:colOff>
      <xdr:row>74</xdr:row>
      <xdr:rowOff>0</xdr:rowOff>
    </xdr:from>
    <xdr:to>
      <xdr:col>8</xdr:col>
      <xdr:colOff>161925</xdr:colOff>
      <xdr:row>74</xdr:row>
      <xdr:rowOff>0</xdr:rowOff>
    </xdr:to>
    <xdr:sp macro="" textlink="">
      <xdr:nvSpPr>
        <xdr:cNvPr id="18086" name="Oval 11"/>
        <xdr:cNvSpPr>
          <a:spLocks noChangeArrowheads="1"/>
        </xdr:cNvSpPr>
      </xdr:nvSpPr>
      <xdr:spPr bwMode="auto">
        <a:xfrm>
          <a:off x="1485900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74</xdr:row>
      <xdr:rowOff>0</xdr:rowOff>
    </xdr:from>
    <xdr:to>
      <xdr:col>11</xdr:col>
      <xdr:colOff>0</xdr:colOff>
      <xdr:row>74</xdr:row>
      <xdr:rowOff>0</xdr:rowOff>
    </xdr:to>
    <xdr:sp macro="" textlink="">
      <xdr:nvSpPr>
        <xdr:cNvPr id="18087" name="Oval 12"/>
        <xdr:cNvSpPr>
          <a:spLocks noChangeArrowheads="1"/>
        </xdr:cNvSpPr>
      </xdr:nvSpPr>
      <xdr:spPr bwMode="auto">
        <a:xfrm>
          <a:off x="1847850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74</xdr:row>
      <xdr:rowOff>0</xdr:rowOff>
    </xdr:from>
    <xdr:to>
      <xdr:col>12</xdr:col>
      <xdr:colOff>0</xdr:colOff>
      <xdr:row>74</xdr:row>
      <xdr:rowOff>0</xdr:rowOff>
    </xdr:to>
    <xdr:sp macro="" textlink="">
      <xdr:nvSpPr>
        <xdr:cNvPr id="18088" name="Oval 13"/>
        <xdr:cNvSpPr>
          <a:spLocks noChangeArrowheads="1"/>
        </xdr:cNvSpPr>
      </xdr:nvSpPr>
      <xdr:spPr bwMode="auto">
        <a:xfrm>
          <a:off x="2009775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74</xdr:row>
      <xdr:rowOff>0</xdr:rowOff>
    </xdr:from>
    <xdr:to>
      <xdr:col>12</xdr:col>
      <xdr:colOff>0</xdr:colOff>
      <xdr:row>74</xdr:row>
      <xdr:rowOff>0</xdr:rowOff>
    </xdr:to>
    <xdr:sp macro="" textlink="">
      <xdr:nvSpPr>
        <xdr:cNvPr id="18089" name="Oval 14"/>
        <xdr:cNvSpPr>
          <a:spLocks noChangeArrowheads="1"/>
        </xdr:cNvSpPr>
      </xdr:nvSpPr>
      <xdr:spPr bwMode="auto">
        <a:xfrm>
          <a:off x="2009775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74</xdr:row>
      <xdr:rowOff>0</xdr:rowOff>
    </xdr:from>
    <xdr:to>
      <xdr:col>12</xdr:col>
      <xdr:colOff>0</xdr:colOff>
      <xdr:row>74</xdr:row>
      <xdr:rowOff>0</xdr:rowOff>
    </xdr:to>
    <xdr:sp macro="" textlink="">
      <xdr:nvSpPr>
        <xdr:cNvPr id="18090" name="Oval 15"/>
        <xdr:cNvSpPr>
          <a:spLocks noChangeArrowheads="1"/>
        </xdr:cNvSpPr>
      </xdr:nvSpPr>
      <xdr:spPr bwMode="auto">
        <a:xfrm>
          <a:off x="2009775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74</xdr:row>
      <xdr:rowOff>0</xdr:rowOff>
    </xdr:from>
    <xdr:to>
      <xdr:col>11</xdr:col>
      <xdr:colOff>0</xdr:colOff>
      <xdr:row>74</xdr:row>
      <xdr:rowOff>0</xdr:rowOff>
    </xdr:to>
    <xdr:sp macro="" textlink="">
      <xdr:nvSpPr>
        <xdr:cNvPr id="18091" name="Oval 16"/>
        <xdr:cNvSpPr>
          <a:spLocks noChangeArrowheads="1"/>
        </xdr:cNvSpPr>
      </xdr:nvSpPr>
      <xdr:spPr bwMode="auto">
        <a:xfrm>
          <a:off x="1847850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123825</xdr:colOff>
      <xdr:row>74</xdr:row>
      <xdr:rowOff>0</xdr:rowOff>
    </xdr:from>
    <xdr:to>
      <xdr:col>26</xdr:col>
      <xdr:colOff>161925</xdr:colOff>
      <xdr:row>74</xdr:row>
      <xdr:rowOff>0</xdr:rowOff>
    </xdr:to>
    <xdr:sp macro="" textlink="">
      <xdr:nvSpPr>
        <xdr:cNvPr id="18092" name="Oval 17"/>
        <xdr:cNvSpPr>
          <a:spLocks noChangeArrowheads="1"/>
        </xdr:cNvSpPr>
      </xdr:nvSpPr>
      <xdr:spPr bwMode="auto">
        <a:xfrm>
          <a:off x="4400550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74</xdr:row>
      <xdr:rowOff>0</xdr:rowOff>
    </xdr:from>
    <xdr:to>
      <xdr:col>30</xdr:col>
      <xdr:colOff>0</xdr:colOff>
      <xdr:row>74</xdr:row>
      <xdr:rowOff>0</xdr:rowOff>
    </xdr:to>
    <xdr:sp macro="" textlink="">
      <xdr:nvSpPr>
        <xdr:cNvPr id="18093" name="Oval 18"/>
        <xdr:cNvSpPr>
          <a:spLocks noChangeArrowheads="1"/>
        </xdr:cNvSpPr>
      </xdr:nvSpPr>
      <xdr:spPr bwMode="auto">
        <a:xfrm>
          <a:off x="4924425" y="1187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123825</xdr:colOff>
      <xdr:row>74</xdr:row>
      <xdr:rowOff>0</xdr:rowOff>
    </xdr:from>
    <xdr:to>
      <xdr:col>30</xdr:col>
      <xdr:colOff>161925</xdr:colOff>
      <xdr:row>74</xdr:row>
      <xdr:rowOff>0</xdr:rowOff>
    </xdr:to>
    <xdr:sp macro="" textlink="">
      <xdr:nvSpPr>
        <xdr:cNvPr id="18094" name="Oval 19"/>
        <xdr:cNvSpPr>
          <a:spLocks noChangeArrowheads="1"/>
        </xdr:cNvSpPr>
      </xdr:nvSpPr>
      <xdr:spPr bwMode="auto">
        <a:xfrm>
          <a:off x="5048250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123825</xdr:colOff>
      <xdr:row>74</xdr:row>
      <xdr:rowOff>0</xdr:rowOff>
    </xdr:from>
    <xdr:to>
      <xdr:col>30</xdr:col>
      <xdr:colOff>161925</xdr:colOff>
      <xdr:row>74</xdr:row>
      <xdr:rowOff>0</xdr:rowOff>
    </xdr:to>
    <xdr:sp macro="" textlink="">
      <xdr:nvSpPr>
        <xdr:cNvPr id="18095" name="Oval 20"/>
        <xdr:cNvSpPr>
          <a:spLocks noChangeArrowheads="1"/>
        </xdr:cNvSpPr>
      </xdr:nvSpPr>
      <xdr:spPr bwMode="auto">
        <a:xfrm>
          <a:off x="5048250" y="11877675"/>
          <a:ext cx="381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53295</xdr:colOff>
      <xdr:row>0</xdr:row>
      <xdr:rowOff>55562</xdr:rowOff>
    </xdr:from>
    <xdr:to>
      <xdr:col>5</xdr:col>
      <xdr:colOff>131602</xdr:colOff>
      <xdr:row>2</xdr:row>
      <xdr:rowOff>41477</xdr:rowOff>
    </xdr:to>
    <xdr:pic>
      <xdr:nvPicPr>
        <xdr:cNvPr id="22" name="Picture 887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53295" y="55562"/>
          <a:ext cx="943495" cy="303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43656</xdr:rowOff>
    </xdr:from>
    <xdr:to>
      <xdr:col>5</xdr:col>
      <xdr:colOff>117995</xdr:colOff>
      <xdr:row>2</xdr:row>
      <xdr:rowOff>73227</xdr:rowOff>
    </xdr:to>
    <xdr:pic>
      <xdr:nvPicPr>
        <xdr:cNvPr id="2" name="Picture 887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9375" y="43656"/>
          <a:ext cx="943495" cy="303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43656</xdr:rowOff>
    </xdr:from>
    <xdr:to>
      <xdr:col>5</xdr:col>
      <xdr:colOff>117995</xdr:colOff>
      <xdr:row>2</xdr:row>
      <xdr:rowOff>73227</xdr:rowOff>
    </xdr:to>
    <xdr:pic>
      <xdr:nvPicPr>
        <xdr:cNvPr id="4" name="Picture 887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9375" y="43656"/>
          <a:ext cx="943495" cy="303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43656</xdr:rowOff>
    </xdr:from>
    <xdr:to>
      <xdr:col>5</xdr:col>
      <xdr:colOff>117995</xdr:colOff>
      <xdr:row>2</xdr:row>
      <xdr:rowOff>73227</xdr:rowOff>
    </xdr:to>
    <xdr:pic>
      <xdr:nvPicPr>
        <xdr:cNvPr id="2" name="Picture 887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9375" y="43656"/>
          <a:ext cx="943495" cy="303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43656</xdr:rowOff>
    </xdr:from>
    <xdr:to>
      <xdr:col>5</xdr:col>
      <xdr:colOff>114820</xdr:colOff>
      <xdr:row>2</xdr:row>
      <xdr:rowOff>67671</xdr:rowOff>
    </xdr:to>
    <xdr:pic>
      <xdr:nvPicPr>
        <xdr:cNvPr id="2" name="Picture 887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9375" y="43656"/>
          <a:ext cx="943495" cy="303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43656</xdr:rowOff>
    </xdr:from>
    <xdr:to>
      <xdr:col>5</xdr:col>
      <xdr:colOff>114820</xdr:colOff>
      <xdr:row>2</xdr:row>
      <xdr:rowOff>67671</xdr:rowOff>
    </xdr:to>
    <xdr:pic>
      <xdr:nvPicPr>
        <xdr:cNvPr id="2" name="Picture 887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9375" y="43656"/>
          <a:ext cx="943495" cy="3034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21770</xdr:colOff>
      <xdr:row>15</xdr:row>
      <xdr:rowOff>47352</xdr:rowOff>
    </xdr:from>
    <xdr:to>
      <xdr:col>12</xdr:col>
      <xdr:colOff>110489</xdr:colOff>
      <xdr:row>16</xdr:row>
      <xdr:rowOff>134439</xdr:rowOff>
    </xdr:to>
    <xdr:sp macro="" textlink="">
      <xdr:nvSpPr>
        <xdr:cNvPr id="3" name="Accolade fermante 2"/>
        <xdr:cNvSpPr/>
      </xdr:nvSpPr>
      <xdr:spPr bwMode="auto">
        <a:xfrm>
          <a:off x="2128700" y="2280012"/>
          <a:ext cx="88719" cy="250917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fr-F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5</xdr:col>
      <xdr:colOff>128741</xdr:colOff>
      <xdr:row>2</xdr:row>
      <xdr:rowOff>53567</xdr:rowOff>
    </xdr:to>
    <xdr:pic>
      <xdr:nvPicPr>
        <xdr:cNvPr id="2" name="Picture 887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57150" y="28575"/>
          <a:ext cx="943495" cy="303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ork\New%20Data%20Sheets\Final%20Inter%20Office\Revision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>
        <row r="7">
          <cell r="B7" t="str">
            <v>00A</v>
          </cell>
        </row>
        <row r="8">
          <cell r="B8" t="str">
            <v>00B</v>
          </cell>
        </row>
        <row r="9">
          <cell r="B9" t="str">
            <v>000</v>
          </cell>
        </row>
        <row r="10">
          <cell r="B10" t="str">
            <v>001</v>
          </cell>
        </row>
        <row r="11">
          <cell r="B11" t="str">
            <v>002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A1:K12"/>
  <sheetViews>
    <sheetView zoomScale="80" zoomScaleNormal="80" workbookViewId="0">
      <selection activeCell="Q26" sqref="Q26"/>
    </sheetView>
  </sheetViews>
  <sheetFormatPr baseColWidth="10" defaultColWidth="9.140625" defaultRowHeight="12.75"/>
  <cols>
    <col min="1" max="16384" width="9.140625" style="344"/>
  </cols>
  <sheetData>
    <row r="1" spans="1:11" ht="21">
      <c r="A1" s="343" t="s">
        <v>94</v>
      </c>
    </row>
    <row r="4" spans="1:11" ht="27" customHeight="1">
      <c r="A4" s="611" t="s">
        <v>92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</row>
    <row r="6" spans="1:11" ht="25.5" customHeight="1">
      <c r="A6" s="611" t="s">
        <v>95</v>
      </c>
      <c r="B6" s="611"/>
      <c r="C6" s="611"/>
      <c r="D6" s="611"/>
      <c r="E6" s="611"/>
      <c r="F6" s="611"/>
      <c r="G6" s="611"/>
      <c r="H6" s="611"/>
      <c r="I6" s="611"/>
      <c r="J6" s="611"/>
      <c r="K6" s="611"/>
    </row>
    <row r="8" spans="1:11" ht="43.5" customHeight="1">
      <c r="A8" s="611" t="s">
        <v>96</v>
      </c>
      <c r="B8" s="611"/>
      <c r="C8" s="611"/>
      <c r="D8" s="611"/>
      <c r="E8" s="611"/>
      <c r="F8" s="611"/>
      <c r="G8" s="611"/>
      <c r="H8" s="611"/>
      <c r="I8" s="611"/>
      <c r="J8" s="611"/>
      <c r="K8" s="611"/>
    </row>
    <row r="10" spans="1:11" ht="13.5" customHeight="1">
      <c r="A10" s="611"/>
      <c r="B10" s="611"/>
      <c r="C10" s="611"/>
      <c r="D10" s="611"/>
      <c r="E10" s="611"/>
      <c r="F10" s="611"/>
      <c r="G10" s="611"/>
      <c r="H10" s="611"/>
      <c r="I10" s="611"/>
      <c r="J10" s="611"/>
      <c r="K10" s="611"/>
    </row>
    <row r="12" spans="1:11" ht="14.25">
      <c r="A12" s="610" t="s">
        <v>93</v>
      </c>
      <c r="B12" s="610"/>
      <c r="C12" s="610"/>
      <c r="D12" s="610"/>
      <c r="E12" s="610"/>
      <c r="F12" s="610"/>
      <c r="G12" s="610"/>
      <c r="H12" s="610"/>
      <c r="I12" s="610"/>
      <c r="J12" s="610"/>
      <c r="K12" s="610"/>
    </row>
  </sheetData>
  <mergeCells count="5">
    <mergeCell ref="A12:K12"/>
    <mergeCell ref="A10:K10"/>
    <mergeCell ref="A4:K4"/>
    <mergeCell ref="A6:K6"/>
    <mergeCell ref="A8:K8"/>
  </mergeCells>
  <phoneticPr fontId="48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U142"/>
  <sheetViews>
    <sheetView showGridLines="0" tabSelected="1" zoomScale="120" zoomScaleNormal="120" workbookViewId="0">
      <selection activeCell="AQ9" sqref="AQ9"/>
    </sheetView>
  </sheetViews>
  <sheetFormatPr baseColWidth="10" defaultColWidth="9.140625" defaultRowHeight="12.75"/>
  <cols>
    <col min="1" max="1" width="3.42578125" style="64" customWidth="1"/>
    <col min="2" max="39" width="2.42578125" style="64" customWidth="1"/>
    <col min="40" max="40" width="3.42578125" style="64" customWidth="1"/>
  </cols>
  <sheetData>
    <row r="1" spans="1:47">
      <c r="X1" s="667"/>
      <c r="Y1" s="668"/>
      <c r="Z1" s="668"/>
      <c r="AA1" s="668"/>
      <c r="AB1" s="668"/>
      <c r="AC1" s="668"/>
      <c r="AD1" s="668"/>
      <c r="AE1" s="668"/>
      <c r="AF1" s="668"/>
      <c r="AG1" s="668"/>
      <c r="AH1" s="668"/>
      <c r="AI1" s="668"/>
      <c r="AJ1" s="668"/>
      <c r="AK1" s="669"/>
      <c r="AL1" s="669"/>
      <c r="AM1" s="669"/>
    </row>
    <row r="2" spans="1:47">
      <c r="B2" s="108"/>
      <c r="K2" s="153"/>
    </row>
    <row r="3" spans="1:47">
      <c r="F3" s="102"/>
      <c r="G3" s="102"/>
      <c r="K3" s="153"/>
    </row>
    <row r="4" spans="1:47">
      <c r="B4" s="108" t="s">
        <v>54</v>
      </c>
      <c r="F4" s="102"/>
      <c r="G4" s="102"/>
      <c r="K4" s="153" t="s">
        <v>452</v>
      </c>
      <c r="S4" s="154"/>
    </row>
    <row r="5" spans="1:47">
      <c r="B5" s="108"/>
      <c r="F5" s="102"/>
      <c r="G5" s="102"/>
      <c r="K5" s="153"/>
      <c r="S5" s="154"/>
    </row>
    <row r="6" spans="1:47">
      <c r="B6" s="108"/>
      <c r="F6" s="102"/>
      <c r="G6" s="102"/>
      <c r="K6" s="154"/>
      <c r="S6" s="154"/>
    </row>
    <row r="7" spans="1:47">
      <c r="B7" s="108"/>
      <c r="F7" s="102"/>
      <c r="G7" s="102"/>
      <c r="K7" s="154"/>
      <c r="S7" s="154"/>
    </row>
    <row r="8" spans="1:47">
      <c r="B8" s="108"/>
      <c r="F8" s="102"/>
      <c r="G8" s="102"/>
      <c r="K8" s="154"/>
      <c r="S8" s="154"/>
    </row>
    <row r="9" spans="1:47">
      <c r="B9" s="676" t="s">
        <v>74</v>
      </c>
      <c r="C9" s="676"/>
      <c r="D9" s="676"/>
      <c r="E9" s="676"/>
      <c r="F9" s="676"/>
      <c r="G9" s="676"/>
      <c r="H9" s="676"/>
      <c r="I9" s="676"/>
      <c r="J9" s="60"/>
      <c r="K9" s="60"/>
      <c r="L9" s="60"/>
      <c r="M9" s="60"/>
      <c r="N9" s="60"/>
      <c r="O9" s="60"/>
      <c r="P9" s="60"/>
      <c r="Q9" s="60"/>
      <c r="R9" s="60"/>
      <c r="S9" s="60"/>
      <c r="T9" s="670" t="s">
        <v>77</v>
      </c>
      <c r="U9" s="670"/>
      <c r="V9" s="670"/>
      <c r="W9" s="670"/>
    </row>
    <row r="10" spans="1:47" ht="13.5" thickBot="1"/>
    <row r="11" spans="1:47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8"/>
      <c r="AN11" s="25"/>
      <c r="AP11" s="89"/>
      <c r="AQ11" s="89"/>
      <c r="AR11" s="89"/>
      <c r="AS11" s="89"/>
    </row>
    <row r="12" spans="1:47">
      <c r="A12" s="25"/>
      <c r="B12" s="29"/>
      <c r="C12" s="30"/>
      <c r="D12"/>
      <c r="E12"/>
      <c r="F12"/>
      <c r="G12"/>
      <c r="H12"/>
      <c r="I12"/>
      <c r="J12" s="31"/>
      <c r="K12" s="3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 s="30"/>
      <c r="AL12" s="30"/>
      <c r="AM12" s="33"/>
      <c r="AN12" s="25"/>
      <c r="AS12" s="92"/>
      <c r="AT12" s="92"/>
      <c r="AU12" s="92"/>
    </row>
    <row r="13" spans="1:47" ht="13.35" customHeight="1">
      <c r="A13" s="25"/>
      <c r="B13" s="34"/>
      <c r="C13" s="35"/>
      <c r="D13"/>
      <c r="E13"/>
      <c r="F13"/>
      <c r="G13"/>
      <c r="H13"/>
      <c r="I13" s="36"/>
      <c r="J13" s="37"/>
      <c r="K13" s="38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 s="30"/>
      <c r="AL13" s="30"/>
      <c r="AM13" s="39"/>
      <c r="AN13" s="25"/>
      <c r="AR13" s="90"/>
      <c r="AS13" s="92"/>
      <c r="AT13" s="92"/>
      <c r="AU13" s="92"/>
    </row>
    <row r="14" spans="1:47" ht="13.5">
      <c r="A14" s="25"/>
      <c r="B14" s="29"/>
      <c r="C14" s="30"/>
      <c r="D14"/>
      <c r="E14"/>
      <c r="F14"/>
      <c r="G14"/>
      <c r="H14"/>
      <c r="I14"/>
      <c r="J14" s="31"/>
      <c r="K14"/>
      <c r="L14" s="40"/>
      <c r="M14" s="40"/>
      <c r="N14" s="40"/>
      <c r="O14" s="41" t="s">
        <v>0</v>
      </c>
      <c r="P14" s="40"/>
      <c r="Q14" s="653"/>
      <c r="R14" s="653"/>
      <c r="S14" s="653"/>
      <c r="T14" s="653"/>
      <c r="U14" s="653"/>
      <c r="V14" s="653"/>
      <c r="W14" s="653"/>
      <c r="X14" s="653"/>
      <c r="Y14" s="653"/>
      <c r="Z14" s="653"/>
      <c r="AA14" s="653"/>
      <c r="AB14" s="653"/>
      <c r="AC14" s="653"/>
      <c r="AD14" s="653"/>
      <c r="AE14" s="653"/>
      <c r="AF14" s="40"/>
      <c r="AG14" s="40"/>
      <c r="AH14"/>
      <c r="AI14"/>
      <c r="AJ14"/>
      <c r="AK14" s="30"/>
      <c r="AL14" s="30"/>
      <c r="AM14" s="33"/>
      <c r="AN14" s="25"/>
      <c r="AR14" s="90"/>
      <c r="AS14" s="92"/>
      <c r="AT14" s="92"/>
      <c r="AU14" s="92"/>
    </row>
    <row r="15" spans="1:47">
      <c r="A15" s="25"/>
      <c r="B15" s="29"/>
      <c r="C15" s="30"/>
      <c r="D15"/>
      <c r="E15"/>
      <c r="F15"/>
      <c r="G15"/>
      <c r="H15"/>
      <c r="I15" s="36"/>
      <c r="J15" s="37"/>
      <c r="K15" s="32"/>
      <c r="L15" s="32"/>
      <c r="M15" s="32"/>
      <c r="N15" s="32"/>
      <c r="O15" s="42"/>
      <c r="P15" s="32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43"/>
      <c r="AB15" s="43"/>
      <c r="AC15" s="43"/>
      <c r="AD15" s="43"/>
      <c r="AE15" s="43"/>
      <c r="AF15" s="30"/>
      <c r="AG15" s="30"/>
      <c r="AH15"/>
      <c r="AI15"/>
      <c r="AJ15"/>
      <c r="AK15" s="30"/>
      <c r="AL15" s="30"/>
      <c r="AM15" s="33"/>
      <c r="AN15" s="25"/>
    </row>
    <row r="16" spans="1:47">
      <c r="A16" s="25"/>
      <c r="B16" s="29"/>
      <c r="C16" s="43"/>
      <c r="D16" s="44"/>
      <c r="E16" s="44"/>
      <c r="F16" s="44"/>
      <c r="G16" s="44"/>
      <c r="H16" s="44"/>
      <c r="I16" s="44"/>
      <c r="J16" s="45"/>
      <c r="K16" s="46"/>
      <c r="L16" s="47"/>
      <c r="M16" s="47"/>
      <c r="N16" s="47"/>
      <c r="O16" s="41" t="s">
        <v>1</v>
      </c>
      <c r="P16" s="47"/>
      <c r="Q16" s="653"/>
      <c r="R16" s="653"/>
      <c r="S16" s="653"/>
      <c r="T16" s="653"/>
      <c r="U16" s="653"/>
      <c r="V16" s="653"/>
      <c r="W16" s="653"/>
      <c r="X16" s="653"/>
      <c r="Y16" s="653"/>
      <c r="Z16" s="653"/>
      <c r="AA16" s="653"/>
      <c r="AB16" s="653"/>
      <c r="AC16" s="653"/>
      <c r="AD16" s="653"/>
      <c r="AE16" s="653"/>
      <c r="AF16" s="40"/>
      <c r="AG16" s="40"/>
      <c r="AH16"/>
      <c r="AI16"/>
      <c r="AJ16"/>
      <c r="AK16" s="30"/>
      <c r="AL16" s="30"/>
      <c r="AM16" s="33"/>
      <c r="AN16" s="25"/>
    </row>
    <row r="17" spans="1:40">
      <c r="A17" s="25"/>
      <c r="B17" s="29"/>
      <c r="C17" s="30"/>
      <c r="D17"/>
      <c r="E17"/>
      <c r="F17"/>
      <c r="G17"/>
      <c r="H17"/>
      <c r="I17" s="36"/>
      <c r="J17" s="37"/>
      <c r="K17" s="32"/>
      <c r="L17" s="30"/>
      <c r="M17" s="30"/>
      <c r="N17" s="30"/>
      <c r="O17" s="48"/>
      <c r="P17" s="30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30"/>
      <c r="AG17" s="30"/>
      <c r="AH17"/>
      <c r="AI17"/>
      <c r="AJ17"/>
      <c r="AK17" s="30"/>
      <c r="AL17" s="30"/>
      <c r="AM17" s="33"/>
      <c r="AN17" s="25"/>
    </row>
    <row r="18" spans="1:40">
      <c r="A18" s="25"/>
      <c r="B18" s="29"/>
      <c r="C18" s="30"/>
      <c r="D18" s="44"/>
      <c r="E18" s="44"/>
      <c r="F18" s="44"/>
      <c r="G18" s="44"/>
      <c r="H18" s="44"/>
      <c r="I18" s="44"/>
      <c r="J18" s="45"/>
      <c r="K18" s="46"/>
      <c r="L18" s="49"/>
      <c r="M18" s="40"/>
      <c r="N18" s="40"/>
      <c r="O18" s="41" t="s">
        <v>2</v>
      </c>
      <c r="P18" s="40"/>
      <c r="Q18" s="653"/>
      <c r="R18" s="653"/>
      <c r="S18" s="653"/>
      <c r="T18" s="653"/>
      <c r="U18" s="653"/>
      <c r="V18" s="653"/>
      <c r="W18" s="653"/>
      <c r="X18" s="653"/>
      <c r="Y18" s="653"/>
      <c r="Z18" s="653"/>
      <c r="AA18" s="653"/>
      <c r="AB18" s="653"/>
      <c r="AC18" s="653"/>
      <c r="AD18" s="653"/>
      <c r="AE18" s="653"/>
      <c r="AF18" s="40"/>
      <c r="AG18" s="40"/>
      <c r="AH18"/>
      <c r="AI18"/>
      <c r="AJ18"/>
      <c r="AK18" s="30"/>
      <c r="AL18" s="30"/>
      <c r="AM18" s="33"/>
      <c r="AN18" s="25"/>
    </row>
    <row r="19" spans="1:40">
      <c r="A19" s="25"/>
      <c r="B19" s="50"/>
      <c r="C19" s="51"/>
      <c r="D19"/>
      <c r="E19"/>
      <c r="F19"/>
      <c r="G19"/>
      <c r="H19"/>
      <c r="I19" s="36"/>
      <c r="J19" s="37"/>
      <c r="K19" s="32"/>
      <c r="L19" s="30"/>
      <c r="M19" s="30"/>
      <c r="N19" s="30"/>
      <c r="O19" s="48"/>
      <c r="P19" s="30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30"/>
      <c r="AG19" s="30"/>
      <c r="AH19"/>
      <c r="AI19"/>
      <c r="AJ19"/>
      <c r="AK19" s="30"/>
      <c r="AL19" s="30"/>
      <c r="AM19" s="33"/>
      <c r="AN19" s="25"/>
    </row>
    <row r="20" spans="1:40">
      <c r="A20" s="25"/>
      <c r="B20" s="50"/>
      <c r="C20" s="51"/>
      <c r="D20" s="44"/>
      <c r="E20" s="44"/>
      <c r="F20" s="44"/>
      <c r="G20" s="44"/>
      <c r="H20" s="44"/>
      <c r="I20" s="44"/>
      <c r="J20" s="44"/>
      <c r="K20" s="46"/>
      <c r="L20" s="49"/>
      <c r="M20" s="49"/>
      <c r="N20" s="40"/>
      <c r="O20" s="41" t="s">
        <v>3</v>
      </c>
      <c r="P20" s="40"/>
      <c r="Q20" s="653"/>
      <c r="R20" s="653"/>
      <c r="S20" s="653"/>
      <c r="T20" s="653"/>
      <c r="U20" s="653"/>
      <c r="V20" s="653"/>
      <c r="W20" s="653"/>
      <c r="X20" s="653"/>
      <c r="Y20" s="653"/>
      <c r="Z20" s="653"/>
      <c r="AA20" s="653"/>
      <c r="AB20" s="653"/>
      <c r="AC20" s="653"/>
      <c r="AD20" s="653"/>
      <c r="AE20" s="653"/>
      <c r="AF20" s="40"/>
      <c r="AG20" s="40"/>
      <c r="AH20"/>
      <c r="AI20"/>
      <c r="AJ20"/>
      <c r="AK20" s="30"/>
      <c r="AL20" s="30"/>
      <c r="AM20" s="33"/>
      <c r="AN20" s="25"/>
    </row>
    <row r="21" spans="1:40">
      <c r="A21" s="25"/>
      <c r="B21" s="50"/>
      <c r="C21" s="51"/>
      <c r="D21"/>
      <c r="E21"/>
      <c r="F21"/>
      <c r="G21"/>
      <c r="H21"/>
      <c r="I21" s="36"/>
      <c r="J21" s="37"/>
      <c r="K21" s="32"/>
      <c r="L21" s="30"/>
      <c r="M21" s="30"/>
      <c r="N21" s="30"/>
      <c r="O21" s="48"/>
      <c r="P21" s="30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30"/>
      <c r="AG21" s="30"/>
      <c r="AH21"/>
      <c r="AI21"/>
      <c r="AJ21"/>
      <c r="AK21" s="30"/>
      <c r="AL21" s="30"/>
      <c r="AM21" s="33"/>
      <c r="AN21" s="25"/>
    </row>
    <row r="22" spans="1:40">
      <c r="A22" s="25"/>
      <c r="B22" s="50"/>
      <c r="C22" s="51"/>
      <c r="D22"/>
      <c r="E22" s="44"/>
      <c r="F22" s="44"/>
      <c r="G22" s="44"/>
      <c r="H22" s="44"/>
      <c r="I22" s="44"/>
      <c r="J22" s="44"/>
      <c r="K22" s="36"/>
      <c r="L22" s="49"/>
      <c r="M22" s="49"/>
      <c r="N22" s="40"/>
      <c r="O22" s="41" t="s">
        <v>4</v>
      </c>
      <c r="P22" s="40"/>
      <c r="Q22" s="653"/>
      <c r="R22" s="653"/>
      <c r="S22" s="653"/>
      <c r="T22" s="653"/>
      <c r="U22" s="653"/>
      <c r="V22" s="653"/>
      <c r="W22" s="653"/>
      <c r="X22" s="653"/>
      <c r="Y22" s="653"/>
      <c r="Z22" s="653"/>
      <c r="AA22" s="653"/>
      <c r="AB22" s="653"/>
      <c r="AC22" s="653"/>
      <c r="AD22" s="653"/>
      <c r="AE22" s="653"/>
      <c r="AF22" s="40"/>
      <c r="AG22" s="40"/>
      <c r="AH22"/>
      <c r="AI22"/>
      <c r="AJ22"/>
      <c r="AK22" s="30"/>
      <c r="AL22" s="30"/>
      <c r="AM22" s="33"/>
      <c r="AN22" s="25"/>
    </row>
    <row r="23" spans="1:40">
      <c r="A23" s="25"/>
      <c r="B23" s="50"/>
      <c r="C23" s="51"/>
      <c r="D23"/>
      <c r="E23"/>
      <c r="F23"/>
      <c r="G23"/>
      <c r="H23"/>
      <c r="I23" s="36"/>
      <c r="J23" s="37"/>
      <c r="K23" s="51"/>
      <c r="L23" s="30"/>
      <c r="M23" s="30"/>
      <c r="N23" s="30"/>
      <c r="O23" s="48"/>
      <c r="P23" s="30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30"/>
      <c r="AG23" s="30"/>
      <c r="AH23"/>
      <c r="AI23"/>
      <c r="AJ23"/>
      <c r="AK23" s="30"/>
      <c r="AL23" s="30"/>
      <c r="AM23" s="33"/>
      <c r="AN23" s="25"/>
    </row>
    <row r="24" spans="1:40">
      <c r="A24" s="25"/>
      <c r="B24" s="50"/>
      <c r="C24" s="51"/>
      <c r="D24"/>
      <c r="E24" s="44"/>
      <c r="F24" s="44"/>
      <c r="G24" s="44"/>
      <c r="H24" s="44"/>
      <c r="I24" s="44"/>
      <c r="J24" s="45"/>
      <c r="K24" s="46"/>
      <c r="L24" s="49"/>
      <c r="M24" s="49"/>
      <c r="N24" s="49"/>
      <c r="O24" s="41" t="s">
        <v>5</v>
      </c>
      <c r="P24" s="40"/>
      <c r="Q24" s="653"/>
      <c r="R24" s="653"/>
      <c r="S24" s="653"/>
      <c r="T24" s="653"/>
      <c r="U24" s="653"/>
      <c r="V24" s="653"/>
      <c r="W24" s="653"/>
      <c r="X24" s="653"/>
      <c r="Y24" s="653"/>
      <c r="Z24" s="653"/>
      <c r="AA24" s="653"/>
      <c r="AB24" s="653"/>
      <c r="AC24" s="653"/>
      <c r="AD24" s="653"/>
      <c r="AE24" s="653"/>
      <c r="AF24" s="40"/>
      <c r="AG24" s="40"/>
      <c r="AH24"/>
      <c r="AI24"/>
      <c r="AJ24"/>
      <c r="AK24" s="30"/>
      <c r="AL24" s="30"/>
      <c r="AM24" s="33"/>
      <c r="AN24" s="25"/>
    </row>
    <row r="25" spans="1:40">
      <c r="A25" s="25"/>
      <c r="B25" s="50"/>
      <c r="C25" s="51"/>
      <c r="D25"/>
      <c r="E25" s="44"/>
      <c r="F25" s="44"/>
      <c r="G25" s="44"/>
      <c r="H25" s="44"/>
      <c r="I25" s="44"/>
      <c r="J25" s="45"/>
      <c r="K25" s="46"/>
      <c r="L25" s="49"/>
      <c r="M25" s="49"/>
      <c r="N25" s="49"/>
      <c r="O25" s="41"/>
      <c r="P25" s="40"/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339"/>
      <c r="AB25" s="339"/>
      <c r="AC25" s="339"/>
      <c r="AD25" s="339"/>
      <c r="AE25" s="339"/>
      <c r="AF25" s="40"/>
      <c r="AG25" s="40"/>
      <c r="AH25"/>
      <c r="AI25"/>
      <c r="AJ25"/>
      <c r="AK25" s="30"/>
      <c r="AL25" s="30"/>
      <c r="AM25" s="33"/>
      <c r="AN25" s="25"/>
    </row>
    <row r="26" spans="1:40">
      <c r="A26" s="25"/>
      <c r="B26" s="50"/>
      <c r="C26" s="51"/>
      <c r="D26"/>
      <c r="E26" s="44"/>
      <c r="F26" s="44"/>
      <c r="G26" s="44"/>
      <c r="H26" s="44"/>
      <c r="I26" s="44"/>
      <c r="J26" s="45"/>
      <c r="K26" s="46"/>
      <c r="L26" s="49"/>
      <c r="M26" s="49"/>
      <c r="N26" s="49"/>
      <c r="O26" s="340" t="s">
        <v>89</v>
      </c>
      <c r="P26" s="40"/>
      <c r="Q26" s="671"/>
      <c r="R26" s="671"/>
      <c r="S26" s="671"/>
      <c r="T26" s="671"/>
      <c r="U26" s="671"/>
      <c r="V26" s="671"/>
      <c r="W26" s="671"/>
      <c r="X26" s="345" t="s">
        <v>29</v>
      </c>
      <c r="Y26" s="671"/>
      <c r="Z26" s="671"/>
      <c r="AA26" s="671"/>
      <c r="AB26" s="671"/>
      <c r="AC26" s="671"/>
      <c r="AD26" s="671"/>
      <c r="AE26" s="671"/>
      <c r="AF26" s="40"/>
      <c r="AG26" s="40"/>
      <c r="AH26"/>
      <c r="AI26"/>
      <c r="AJ26"/>
      <c r="AK26" s="30"/>
      <c r="AL26" s="30"/>
      <c r="AM26" s="33"/>
      <c r="AN26" s="25"/>
    </row>
    <row r="27" spans="1:40">
      <c r="A27" s="25"/>
      <c r="B27" s="50"/>
      <c r="C27" s="51"/>
      <c r="D27"/>
      <c r="E27"/>
      <c r="F27"/>
      <c r="G27"/>
      <c r="H27"/>
      <c r="I27"/>
      <c r="J27" s="37"/>
      <c r="K27" s="51"/>
      <c r="L27" s="30"/>
      <c r="M27" s="30"/>
      <c r="N27" s="30"/>
      <c r="O27" s="48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/>
      <c r="AI27"/>
      <c r="AJ27"/>
      <c r="AK27" s="30"/>
      <c r="AL27" s="30"/>
      <c r="AM27" s="33"/>
      <c r="AN27" s="25"/>
    </row>
    <row r="28" spans="1:40">
      <c r="A28" s="25"/>
      <c r="B28" s="50"/>
      <c r="C28" s="51"/>
      <c r="D28" s="44"/>
      <c r="E28" s="44"/>
      <c r="F28" s="44"/>
      <c r="G28" s="44"/>
      <c r="H28" s="44"/>
      <c r="I28" s="44"/>
      <c r="J28" s="45"/>
      <c r="K28" s="46"/>
      <c r="L28" s="49"/>
      <c r="M28" s="49"/>
      <c r="N28" s="49"/>
      <c r="O28" s="340" t="s">
        <v>88</v>
      </c>
      <c r="P28" s="40"/>
      <c r="Q28" s="653"/>
      <c r="R28" s="653"/>
      <c r="S28" s="653"/>
      <c r="T28" s="653"/>
      <c r="U28" s="653"/>
      <c r="V28" s="653"/>
      <c r="W28" s="653"/>
      <c r="X28" s="653"/>
      <c r="Y28" s="653"/>
      <c r="Z28" s="653"/>
      <c r="AA28" s="653"/>
      <c r="AB28" s="653"/>
      <c r="AC28" s="653"/>
      <c r="AD28" s="653"/>
      <c r="AE28" s="653"/>
      <c r="AF28" s="40"/>
      <c r="AG28" s="40"/>
      <c r="AH28"/>
      <c r="AI28"/>
      <c r="AJ28"/>
      <c r="AK28" s="30"/>
      <c r="AL28" s="30"/>
      <c r="AM28" s="33"/>
      <c r="AN28" s="25"/>
    </row>
    <row r="29" spans="1:40">
      <c r="A29" s="25"/>
      <c r="B29" s="50"/>
      <c r="C29" s="51"/>
      <c r="D29"/>
      <c r="E29"/>
      <c r="F29"/>
      <c r="G29"/>
      <c r="H29"/>
      <c r="I29"/>
      <c r="J29" s="37"/>
      <c r="K29" s="51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0"/>
      <c r="AL29" s="30"/>
      <c r="AM29" s="33"/>
      <c r="AN29" s="25"/>
    </row>
    <row r="30" spans="1:40">
      <c r="A30" s="25"/>
      <c r="B30" s="50"/>
      <c r="C30" s="51"/>
      <c r="D30" s="823" t="s">
        <v>453</v>
      </c>
      <c r="E30" s="49"/>
      <c r="F30" s="49"/>
      <c r="G30" s="49"/>
      <c r="H30" s="49"/>
      <c r="I30" s="49"/>
      <c r="J30" s="49"/>
      <c r="K30" s="150"/>
      <c r="L30" s="49"/>
      <c r="M30" s="49" t="s">
        <v>72</v>
      </c>
      <c r="N30" s="151"/>
      <c r="O30" s="151"/>
      <c r="P30" s="151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0"/>
      <c r="AL30" s="30"/>
      <c r="AM30" s="33"/>
      <c r="AN30" s="25"/>
    </row>
    <row r="31" spans="1:40">
      <c r="A31" s="25"/>
      <c r="B31" s="50"/>
      <c r="C31" s="51"/>
      <c r="D31" s="49"/>
      <c r="E31" s="49"/>
      <c r="F31" s="49"/>
      <c r="G31" s="49"/>
      <c r="H31" s="49"/>
      <c r="I31" s="49"/>
      <c r="J31" s="49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0"/>
      <c r="AL31" s="30"/>
      <c r="AM31" s="33"/>
      <c r="AN31" s="25"/>
    </row>
    <row r="32" spans="1:40">
      <c r="A32" s="25"/>
      <c r="B32" s="50"/>
      <c r="C32" s="51"/>
      <c r="D32" s="49"/>
      <c r="E32" s="49"/>
      <c r="F32" s="49"/>
      <c r="G32" s="49"/>
      <c r="H32" s="49"/>
      <c r="I32" s="49"/>
      <c r="J32" s="49"/>
      <c r="K32" s="824"/>
      <c r="L32" s="49"/>
      <c r="M32" s="823" t="s">
        <v>456</v>
      </c>
      <c r="N32" s="151"/>
      <c r="O32" s="151"/>
      <c r="P32" s="151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0"/>
      <c r="AL32" s="30"/>
      <c r="AM32" s="33"/>
      <c r="AN32" s="25"/>
    </row>
    <row r="33" spans="1:40">
      <c r="A33" s="25"/>
      <c r="B33" s="50"/>
      <c r="C33" s="51"/>
      <c r="D33" s="152"/>
      <c r="E33" s="152"/>
      <c r="F33" s="152"/>
      <c r="G33" s="152"/>
      <c r="H33" s="152"/>
      <c r="I33" s="152"/>
      <c r="J33" s="152"/>
      <c r="W33" s="40"/>
      <c r="X33" s="40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33"/>
      <c r="AN33" s="25"/>
    </row>
    <row r="34" spans="1:40">
      <c r="A34" s="25"/>
      <c r="B34" s="50"/>
      <c r="C34" s="51"/>
      <c r="D34" s="152"/>
      <c r="E34" s="152"/>
      <c r="F34" s="152"/>
      <c r="G34" s="152"/>
      <c r="H34" s="152"/>
      <c r="I34" s="152"/>
      <c r="J34" s="152"/>
      <c r="K34" s="338"/>
      <c r="L34" s="49"/>
      <c r="M34" s="49" t="s">
        <v>90</v>
      </c>
      <c r="N34" s="151"/>
      <c r="O34" s="151"/>
      <c r="P34" s="151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33"/>
      <c r="AN34" s="25"/>
    </row>
    <row r="35" spans="1:40">
      <c r="A35" s="25"/>
      <c r="B35" s="50"/>
      <c r="C35" s="51"/>
      <c r="D35" s="25"/>
      <c r="E35" s="25"/>
      <c r="F35" s="25"/>
      <c r="G35" s="25"/>
      <c r="H35" s="25"/>
      <c r="I35" s="25"/>
      <c r="J35" s="25"/>
      <c r="K35" s="152"/>
      <c r="L35" s="152"/>
      <c r="M35" s="152" t="s">
        <v>91</v>
      </c>
      <c r="N35" s="151"/>
      <c r="O35" s="151"/>
      <c r="P35" s="151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33"/>
      <c r="AN35" s="25"/>
    </row>
    <row r="36" spans="1:40">
      <c r="A36" s="25"/>
      <c r="B36" s="50"/>
      <c r="C36" s="51"/>
      <c r="D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33"/>
      <c r="AN36" s="25"/>
    </row>
    <row r="37" spans="1:40">
      <c r="A37" s="25"/>
      <c r="B37" s="29"/>
      <c r="C37" s="30"/>
      <c r="D37" s="30"/>
      <c r="E37" s="3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3"/>
      <c r="AN37" s="25"/>
    </row>
    <row r="38" spans="1:40">
      <c r="A38" s="25"/>
      <c r="B38" s="53"/>
      <c r="C38" s="32"/>
      <c r="D38" s="32"/>
      <c r="E38" s="43"/>
      <c r="F38" s="32"/>
      <c r="G38" s="32"/>
      <c r="H38" s="32"/>
      <c r="I38" s="32"/>
      <c r="J38" s="32"/>
      <c r="K38" s="32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3"/>
      <c r="AN38" s="25"/>
    </row>
    <row r="39" spans="1:40">
      <c r="A39" s="25"/>
      <c r="B39" s="53"/>
      <c r="C39" s="32"/>
      <c r="D39" s="32"/>
      <c r="E39" s="32"/>
      <c r="F39" s="32"/>
      <c r="G39" s="32"/>
      <c r="H39" s="32"/>
      <c r="I39" s="32"/>
      <c r="J39" s="32"/>
      <c r="K39" s="32"/>
      <c r="L39" s="25"/>
      <c r="M39" s="25"/>
      <c r="N39" s="25"/>
      <c r="O39" s="25"/>
      <c r="P39" s="25"/>
      <c r="Q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3"/>
      <c r="AN39" s="25"/>
    </row>
    <row r="40" spans="1:40">
      <c r="A40" s="25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33"/>
      <c r="AN40" s="25"/>
    </row>
    <row r="41" spans="1:40">
      <c r="A41" s="25"/>
      <c r="B41" s="53"/>
      <c r="C41" s="32"/>
      <c r="D41" s="32"/>
      <c r="E41" s="32"/>
      <c r="F41" s="32"/>
      <c r="G41" s="32"/>
      <c r="H41" s="32"/>
      <c r="I41" s="32"/>
      <c r="J41" s="32"/>
      <c r="K41" s="32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7"/>
      <c r="AD41" s="47"/>
      <c r="AE41" s="47"/>
      <c r="AF41" s="47"/>
      <c r="AG41" s="47"/>
      <c r="AH41" s="47"/>
      <c r="AI41" s="47"/>
      <c r="AJ41" s="47"/>
      <c r="AK41" s="40"/>
      <c r="AL41" s="40"/>
      <c r="AM41" s="33"/>
      <c r="AN41" s="25"/>
    </row>
    <row r="42" spans="1:40">
      <c r="A42" s="25"/>
      <c r="B42" s="29"/>
      <c r="C42" s="30"/>
      <c r="D42" s="30"/>
      <c r="E42" s="30"/>
      <c r="F42" s="30"/>
      <c r="G42" s="30"/>
      <c r="H42" s="30"/>
      <c r="I42"/>
      <c r="J42" s="54"/>
      <c r="K42" s="55" t="s">
        <v>6</v>
      </c>
      <c r="L42" s="654"/>
      <c r="M42" s="654"/>
      <c r="N42" s="654"/>
      <c r="O42" s="654"/>
      <c r="P42" s="654"/>
      <c r="Q42" s="654"/>
      <c r="R42" s="654"/>
      <c r="S42" s="654"/>
      <c r="T42" s="654"/>
      <c r="U42" s="654"/>
      <c r="V42" s="654"/>
      <c r="W42" s="654"/>
      <c r="X42" s="654"/>
      <c r="Y42" s="654"/>
      <c r="Z42" s="654"/>
      <c r="AA42" s="654"/>
      <c r="AB42" s="654"/>
      <c r="AC42" s="654"/>
      <c r="AD42" s="654"/>
      <c r="AE42" s="654"/>
      <c r="AF42" s="654"/>
      <c r="AG42" s="654"/>
      <c r="AH42" s="654"/>
      <c r="AI42" s="40"/>
      <c r="AJ42" s="40"/>
      <c r="AK42"/>
      <c r="AL42"/>
      <c r="AM42" s="33"/>
      <c r="AN42" s="25"/>
    </row>
    <row r="43" spans="1:40">
      <c r="A43" s="25"/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659"/>
      <c r="M43" s="659"/>
      <c r="N43" s="659"/>
      <c r="O43" s="659"/>
      <c r="P43" s="659"/>
      <c r="Q43" s="659"/>
      <c r="R43" s="659"/>
      <c r="S43" s="659"/>
      <c r="T43" s="659"/>
      <c r="U43" s="659"/>
      <c r="V43" s="659"/>
      <c r="W43" s="659"/>
      <c r="X43" s="659"/>
      <c r="Y43" s="659"/>
      <c r="Z43" s="659"/>
      <c r="AA43" s="659"/>
      <c r="AB43" s="659"/>
      <c r="AC43" s="659"/>
      <c r="AD43" s="659"/>
      <c r="AE43" s="659"/>
      <c r="AF43" s="659"/>
      <c r="AG43" s="659"/>
      <c r="AH43" s="659"/>
      <c r="AI43" s="40"/>
      <c r="AJ43" s="40"/>
      <c r="AK43"/>
      <c r="AL43"/>
      <c r="AM43" s="33"/>
      <c r="AN43" s="25"/>
    </row>
    <row r="44" spans="1:40">
      <c r="A44" s="25"/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659"/>
      <c r="M44" s="659"/>
      <c r="N44" s="659"/>
      <c r="O44" s="659"/>
      <c r="P44" s="659"/>
      <c r="Q44" s="659"/>
      <c r="R44" s="659"/>
      <c r="S44" s="659"/>
      <c r="T44" s="659"/>
      <c r="U44" s="659"/>
      <c r="V44" s="659"/>
      <c r="W44" s="659"/>
      <c r="X44" s="659"/>
      <c r="Y44" s="659"/>
      <c r="Z44" s="659"/>
      <c r="AA44" s="659"/>
      <c r="AB44" s="659"/>
      <c r="AC44" s="659"/>
      <c r="AD44" s="659"/>
      <c r="AE44" s="659"/>
      <c r="AF44" s="659"/>
      <c r="AG44" s="659"/>
      <c r="AH44" s="659"/>
      <c r="AI44" s="40"/>
      <c r="AJ44" s="40"/>
      <c r="AK44"/>
      <c r="AL44"/>
      <c r="AM44" s="33"/>
      <c r="AN44" s="25"/>
    </row>
    <row r="45" spans="1:40">
      <c r="A45" s="25"/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40"/>
      <c r="AJ45" s="40"/>
      <c r="AK45"/>
      <c r="AL45"/>
      <c r="AM45" s="33"/>
      <c r="AN45" s="25"/>
    </row>
    <row r="46" spans="1:40">
      <c r="A46" s="25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40"/>
      <c r="AJ46" s="40"/>
      <c r="AK46"/>
      <c r="AL46"/>
      <c r="AM46" s="33"/>
      <c r="AN46" s="25"/>
    </row>
    <row r="47" spans="1:40">
      <c r="A47" s="25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659"/>
      <c r="M47" s="659"/>
      <c r="N47" s="659"/>
      <c r="O47" s="659"/>
      <c r="P47" s="659"/>
      <c r="Q47" s="659"/>
      <c r="R47" s="659"/>
      <c r="S47" s="659"/>
      <c r="T47" s="659"/>
      <c r="U47" s="659"/>
      <c r="V47" s="659"/>
      <c r="W47" s="659"/>
      <c r="X47" s="659"/>
      <c r="Y47" s="659"/>
      <c r="Z47" s="659"/>
      <c r="AA47" s="659"/>
      <c r="AB47" s="659"/>
      <c r="AC47" s="659"/>
      <c r="AD47" s="659"/>
      <c r="AE47" s="659"/>
      <c r="AF47" s="659"/>
      <c r="AG47" s="659"/>
      <c r="AH47" s="659"/>
      <c r="AI47" s="40"/>
      <c r="AJ47" s="40"/>
      <c r="AK47"/>
      <c r="AL47"/>
      <c r="AM47" s="33"/>
      <c r="AN47" s="25"/>
    </row>
    <row r="48" spans="1:40">
      <c r="A48" s="25"/>
      <c r="B48" s="56"/>
      <c r="C48" s="57"/>
      <c r="D48" s="58"/>
      <c r="E48" s="58"/>
      <c r="F48" s="58"/>
      <c r="G48" s="58"/>
      <c r="H48" s="59"/>
      <c r="I48" s="60"/>
      <c r="J48" s="60"/>
      <c r="K48" s="60"/>
      <c r="L48" s="659"/>
      <c r="M48" s="659"/>
      <c r="N48" s="659"/>
      <c r="O48" s="659"/>
      <c r="P48" s="659"/>
      <c r="Q48" s="659"/>
      <c r="R48" s="659"/>
      <c r="S48" s="659"/>
      <c r="T48" s="659"/>
      <c r="U48" s="659"/>
      <c r="V48" s="659"/>
      <c r="W48" s="659"/>
      <c r="X48" s="659"/>
      <c r="Y48" s="659"/>
      <c r="Z48" s="659"/>
      <c r="AA48" s="659"/>
      <c r="AB48" s="659"/>
      <c r="AC48" s="659"/>
      <c r="AD48" s="659"/>
      <c r="AE48" s="659"/>
      <c r="AF48" s="659"/>
      <c r="AG48" s="659"/>
      <c r="AH48" s="659"/>
      <c r="AI48" s="40"/>
      <c r="AJ48" s="40"/>
      <c r="AK48"/>
      <c r="AL48"/>
      <c r="AM48" s="33"/>
      <c r="AN48" s="25"/>
    </row>
    <row r="49" spans="1:40">
      <c r="A49" s="25"/>
      <c r="B49" s="56"/>
      <c r="C49" s="57"/>
      <c r="D49" s="58"/>
      <c r="E49" s="58"/>
      <c r="F49" s="58"/>
      <c r="G49" s="58"/>
      <c r="H49" s="59"/>
      <c r="I49" s="60"/>
      <c r="J49" s="60"/>
      <c r="K49" s="60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40"/>
      <c r="AJ49" s="40"/>
      <c r="AK49"/>
      <c r="AL49"/>
      <c r="AM49" s="33"/>
      <c r="AN49" s="25"/>
    </row>
    <row r="50" spans="1:40">
      <c r="A50" s="25"/>
      <c r="B50" s="56"/>
      <c r="C50" s="57"/>
      <c r="D50" s="58"/>
      <c r="E50" s="58"/>
      <c r="F50" s="58"/>
      <c r="G50" s="58"/>
      <c r="H50" s="59"/>
      <c r="I50" s="60"/>
      <c r="J50" s="60"/>
      <c r="K50" s="60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40"/>
      <c r="AJ50" s="40"/>
      <c r="AK50"/>
      <c r="AL50"/>
      <c r="AM50" s="33"/>
      <c r="AN50" s="25"/>
    </row>
    <row r="51" spans="1:40">
      <c r="A51" s="25"/>
      <c r="B51" s="29"/>
      <c r="C51" s="30"/>
      <c r="D51" s="58"/>
      <c r="E51" s="58"/>
      <c r="F51" s="58"/>
      <c r="G51" s="58"/>
      <c r="H51" s="59"/>
      <c r="I51" s="60"/>
      <c r="J51" s="60"/>
      <c r="K51" s="60"/>
      <c r="L51" s="659"/>
      <c r="M51" s="659"/>
      <c r="N51" s="659"/>
      <c r="O51" s="659"/>
      <c r="P51" s="659"/>
      <c r="Q51" s="659"/>
      <c r="R51" s="659"/>
      <c r="S51" s="659"/>
      <c r="T51" s="659"/>
      <c r="U51" s="659"/>
      <c r="V51" s="659"/>
      <c r="W51" s="659"/>
      <c r="X51" s="659"/>
      <c r="Y51" s="659"/>
      <c r="Z51" s="659"/>
      <c r="AA51" s="659"/>
      <c r="AB51" s="659"/>
      <c r="AC51" s="659"/>
      <c r="AD51" s="659"/>
      <c r="AE51" s="659"/>
      <c r="AF51" s="659"/>
      <c r="AG51" s="659"/>
      <c r="AH51" s="659"/>
      <c r="AI51" s="40"/>
      <c r="AJ51" s="40"/>
      <c r="AK51"/>
      <c r="AL51"/>
      <c r="AM51" s="33"/>
      <c r="AN51" s="25"/>
    </row>
    <row r="52" spans="1:40">
      <c r="A52" s="25"/>
      <c r="B52" s="56"/>
      <c r="C52" s="57"/>
      <c r="D52" s="58"/>
      <c r="E52" s="58"/>
      <c r="F52" s="58"/>
      <c r="G52" s="58"/>
      <c r="H52" s="61"/>
      <c r="I52" s="62"/>
      <c r="J52" s="62"/>
      <c r="K52" s="62"/>
      <c r="L52" s="675"/>
      <c r="M52" s="675"/>
      <c r="N52" s="675"/>
      <c r="O52" s="675"/>
      <c r="P52" s="675"/>
      <c r="Q52" s="675"/>
      <c r="R52" s="675"/>
      <c r="S52" s="675"/>
      <c r="T52" s="675"/>
      <c r="U52" s="675"/>
      <c r="V52" s="675"/>
      <c r="W52" s="675"/>
      <c r="X52" s="675"/>
      <c r="Y52" s="675"/>
      <c r="Z52" s="675"/>
      <c r="AA52" s="675"/>
      <c r="AB52" s="675"/>
      <c r="AC52" s="675"/>
      <c r="AD52" s="675"/>
      <c r="AE52" s="675"/>
      <c r="AF52" s="675"/>
      <c r="AG52" s="675"/>
      <c r="AH52" s="675"/>
      <c r="AI52" s="40"/>
      <c r="AJ52" s="40"/>
      <c r="AK52"/>
      <c r="AL52"/>
      <c r="AM52" s="33"/>
      <c r="AN52" s="25"/>
    </row>
    <row r="53" spans="1:40">
      <c r="A53" s="25"/>
      <c r="B53" s="252"/>
      <c r="C53" s="228"/>
      <c r="D53" s="228"/>
      <c r="E53" s="228"/>
      <c r="F53" s="635" t="s">
        <v>81</v>
      </c>
      <c r="G53" s="636"/>
      <c r="H53" s="636"/>
      <c r="I53" s="636"/>
      <c r="J53" s="636"/>
      <c r="K53" s="636"/>
      <c r="L53" s="636"/>
      <c r="M53" s="636"/>
      <c r="N53" s="636"/>
      <c r="O53" s="636"/>
      <c r="P53" s="636"/>
      <c r="Q53" s="636"/>
      <c r="R53" s="636"/>
      <c r="S53" s="636"/>
      <c r="T53" s="636"/>
      <c r="U53" s="636"/>
      <c r="V53" s="636"/>
      <c r="W53" s="636"/>
      <c r="X53" s="636"/>
      <c r="Y53" s="636"/>
      <c r="Z53" s="636"/>
      <c r="AA53" s="636"/>
      <c r="AB53" s="636"/>
      <c r="AC53" s="636"/>
      <c r="AD53" s="636"/>
      <c r="AE53" s="636"/>
      <c r="AF53" s="636"/>
      <c r="AG53" s="636"/>
      <c r="AH53" s="636"/>
      <c r="AI53" s="636"/>
      <c r="AJ53" s="636"/>
      <c r="AK53" s="636"/>
      <c r="AL53" s="637"/>
      <c r="AM53" s="33"/>
      <c r="AN53" s="25"/>
    </row>
    <row r="54" spans="1:40">
      <c r="A54" s="25"/>
      <c r="B54" s="252"/>
      <c r="C54" s="228"/>
      <c r="D54" s="228"/>
      <c r="E54" s="233"/>
      <c r="F54" s="672" t="s">
        <v>79</v>
      </c>
      <c r="G54" s="673"/>
      <c r="H54" s="673"/>
      <c r="I54" s="673"/>
      <c r="J54" s="673"/>
      <c r="K54" s="673"/>
      <c r="L54" s="673"/>
      <c r="M54" s="673"/>
      <c r="N54" s="674"/>
      <c r="O54" s="638" t="s">
        <v>80</v>
      </c>
      <c r="P54" s="639"/>
      <c r="Q54" s="679" t="s">
        <v>79</v>
      </c>
      <c r="R54" s="680"/>
      <c r="S54" s="680"/>
      <c r="T54" s="680"/>
      <c r="U54" s="680"/>
      <c r="V54" s="680"/>
      <c r="W54" s="680"/>
      <c r="X54" s="680"/>
      <c r="Y54" s="681"/>
      <c r="Z54" s="638" t="s">
        <v>80</v>
      </c>
      <c r="AA54" s="639"/>
      <c r="AB54" s="679" t="s">
        <v>79</v>
      </c>
      <c r="AC54" s="680"/>
      <c r="AD54" s="680"/>
      <c r="AE54" s="680"/>
      <c r="AF54" s="680"/>
      <c r="AG54" s="680"/>
      <c r="AH54" s="680"/>
      <c r="AI54" s="680"/>
      <c r="AJ54" s="681"/>
      <c r="AK54" s="638" t="s">
        <v>80</v>
      </c>
      <c r="AL54" s="639"/>
      <c r="AM54" s="33"/>
      <c r="AN54" s="25"/>
    </row>
    <row r="55" spans="1:40">
      <c r="A55" s="25"/>
      <c r="B55" s="253" t="s">
        <v>39</v>
      </c>
      <c r="C55" s="228"/>
      <c r="D55" s="228"/>
      <c r="E55" s="233"/>
      <c r="F55" s="691"/>
      <c r="G55" s="692"/>
      <c r="H55" s="692"/>
      <c r="I55" s="692"/>
      <c r="J55" s="692"/>
      <c r="K55" s="692"/>
      <c r="L55" s="692"/>
      <c r="M55" s="692"/>
      <c r="N55" s="693"/>
      <c r="O55" s="689"/>
      <c r="P55" s="690"/>
      <c r="Q55" s="655"/>
      <c r="R55" s="656"/>
      <c r="S55" s="656"/>
      <c r="T55" s="656"/>
      <c r="U55" s="656"/>
      <c r="V55" s="656"/>
      <c r="W55" s="656"/>
      <c r="X55" s="656"/>
      <c r="Y55" s="657"/>
      <c r="Z55" s="640"/>
      <c r="AA55" s="641"/>
      <c r="AB55" s="655"/>
      <c r="AC55" s="656"/>
      <c r="AD55" s="656"/>
      <c r="AE55" s="656"/>
      <c r="AF55" s="656"/>
      <c r="AG55" s="656"/>
      <c r="AH55" s="656"/>
      <c r="AI55" s="656"/>
      <c r="AJ55" s="657"/>
      <c r="AK55" s="640"/>
      <c r="AL55" s="641"/>
      <c r="AM55" s="33"/>
      <c r="AN55" s="25"/>
    </row>
    <row r="56" spans="1:40">
      <c r="A56" s="25"/>
      <c r="B56" s="253" t="s">
        <v>78</v>
      </c>
      <c r="C56" s="228"/>
      <c r="D56" s="228"/>
      <c r="E56" s="233"/>
      <c r="F56" s="616"/>
      <c r="G56" s="617"/>
      <c r="H56" s="617"/>
      <c r="I56" s="617"/>
      <c r="J56" s="617"/>
      <c r="K56" s="617"/>
      <c r="L56" s="617"/>
      <c r="M56" s="617"/>
      <c r="N56" s="618"/>
      <c r="O56" s="619"/>
      <c r="P56" s="620"/>
      <c r="Q56" s="623"/>
      <c r="R56" s="624"/>
      <c r="S56" s="624"/>
      <c r="T56" s="624"/>
      <c r="U56" s="624"/>
      <c r="V56" s="624"/>
      <c r="W56" s="624"/>
      <c r="X56" s="624"/>
      <c r="Y56" s="625"/>
      <c r="Z56" s="649"/>
      <c r="AA56" s="650"/>
      <c r="AB56" s="623"/>
      <c r="AC56" s="624"/>
      <c r="AD56" s="624"/>
      <c r="AE56" s="624"/>
      <c r="AF56" s="624"/>
      <c r="AG56" s="624"/>
      <c r="AH56" s="624"/>
      <c r="AI56" s="624"/>
      <c r="AJ56" s="625"/>
      <c r="AK56" s="649"/>
      <c r="AL56" s="650"/>
      <c r="AM56" s="33"/>
      <c r="AN56" s="25"/>
    </row>
    <row r="57" spans="1:40">
      <c r="A57" s="25"/>
      <c r="B57" s="253" t="s">
        <v>48</v>
      </c>
      <c r="C57" s="228"/>
      <c r="D57" s="228"/>
      <c r="E57" s="233"/>
      <c r="F57" s="616"/>
      <c r="G57" s="617"/>
      <c r="H57" s="617"/>
      <c r="I57" s="617"/>
      <c r="J57" s="617"/>
      <c r="K57" s="617"/>
      <c r="L57" s="617"/>
      <c r="M57" s="617"/>
      <c r="N57" s="618"/>
      <c r="O57" s="619"/>
      <c r="P57" s="620"/>
      <c r="Q57" s="623"/>
      <c r="R57" s="624"/>
      <c r="S57" s="624"/>
      <c r="T57" s="624"/>
      <c r="U57" s="624"/>
      <c r="V57" s="624"/>
      <c r="W57" s="624"/>
      <c r="X57" s="624"/>
      <c r="Y57" s="625"/>
      <c r="Z57" s="649"/>
      <c r="AA57" s="650"/>
      <c r="AB57" s="623"/>
      <c r="AC57" s="624"/>
      <c r="AD57" s="624"/>
      <c r="AE57" s="624"/>
      <c r="AF57" s="624"/>
      <c r="AG57" s="624"/>
      <c r="AH57" s="624"/>
      <c r="AI57" s="624"/>
      <c r="AJ57" s="625"/>
      <c r="AK57" s="649"/>
      <c r="AL57" s="650"/>
      <c r="AM57" s="33"/>
      <c r="AN57" s="25"/>
    </row>
    <row r="58" spans="1:40">
      <c r="A58" s="25"/>
      <c r="B58" s="253"/>
      <c r="C58" s="228"/>
      <c r="D58" s="228"/>
      <c r="E58" s="233"/>
      <c r="F58" s="663"/>
      <c r="G58" s="664"/>
      <c r="H58" s="664"/>
      <c r="I58" s="664"/>
      <c r="J58" s="664"/>
      <c r="K58" s="664"/>
      <c r="L58" s="664"/>
      <c r="M58" s="664"/>
      <c r="N58" s="665"/>
      <c r="O58" s="621"/>
      <c r="P58" s="622"/>
      <c r="Q58" s="644"/>
      <c r="R58" s="645"/>
      <c r="S58" s="645"/>
      <c r="T58" s="645"/>
      <c r="U58" s="645"/>
      <c r="V58" s="645"/>
      <c r="W58" s="645"/>
      <c r="X58" s="645"/>
      <c r="Y58" s="646"/>
      <c r="Z58" s="614"/>
      <c r="AA58" s="615"/>
      <c r="AB58" s="644"/>
      <c r="AC58" s="645"/>
      <c r="AD58" s="645"/>
      <c r="AE58" s="645"/>
      <c r="AF58" s="645"/>
      <c r="AG58" s="645"/>
      <c r="AH58" s="645"/>
      <c r="AI58" s="645"/>
      <c r="AJ58" s="646"/>
      <c r="AK58" s="614"/>
      <c r="AL58" s="615"/>
      <c r="AM58" s="33"/>
      <c r="AN58" s="25"/>
    </row>
    <row r="59" spans="1:40">
      <c r="A59" s="25"/>
      <c r="B59" s="253" t="s">
        <v>82</v>
      </c>
      <c r="C59" s="228"/>
      <c r="D59" s="228"/>
      <c r="E59" s="228"/>
      <c r="F59" s="228"/>
      <c r="G59" s="228"/>
      <c r="H59" s="229"/>
      <c r="I59" s="229"/>
      <c r="J59" s="229"/>
      <c r="K59" s="229"/>
      <c r="L59" s="230"/>
      <c r="M59" s="662"/>
      <c r="N59" s="662"/>
      <c r="O59" s="662"/>
      <c r="P59" s="662"/>
      <c r="Q59" s="662"/>
      <c r="R59" s="662"/>
      <c r="S59" s="662"/>
      <c r="T59" s="662"/>
      <c r="U59" s="662"/>
      <c r="V59" s="231"/>
      <c r="W59" s="231"/>
      <c r="X59" s="231"/>
      <c r="Y59" s="232"/>
      <c r="Z59" s="214"/>
      <c r="AA59" s="104"/>
      <c r="AB59" s="3"/>
      <c r="AC59" s="3"/>
      <c r="AD59" s="254"/>
      <c r="AE59" s="254"/>
      <c r="AF59" s="254"/>
      <c r="AG59" s="254"/>
      <c r="AH59" s="254"/>
      <c r="AI59" s="40"/>
      <c r="AJ59" s="40"/>
      <c r="AK59"/>
      <c r="AL59"/>
      <c r="AM59" s="33"/>
      <c r="AN59" s="25"/>
    </row>
    <row r="60" spans="1:40">
      <c r="A60" s="25"/>
      <c r="B60" s="63"/>
      <c r="C60" s="60"/>
      <c r="D60" s="60"/>
      <c r="E60" s="60"/>
      <c r="F60" s="60"/>
      <c r="G60" s="60"/>
      <c r="H60" s="60"/>
      <c r="I60" s="60"/>
      <c r="J60" s="60"/>
      <c r="K60" s="6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/>
      <c r="AL60"/>
      <c r="AM60" s="33"/>
      <c r="AN60" s="25"/>
    </row>
    <row r="61" spans="1:40">
      <c r="A61" s="25"/>
      <c r="B61" s="63"/>
      <c r="C61" s="60"/>
      <c r="D61" s="60"/>
      <c r="E61" s="60"/>
      <c r="F61" s="60"/>
      <c r="G61" s="60"/>
      <c r="H61" s="60"/>
      <c r="I61" s="60"/>
      <c r="J61" s="60"/>
      <c r="K61" s="6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/>
      <c r="AL61"/>
      <c r="AM61" s="33"/>
      <c r="AN61" s="25"/>
    </row>
    <row r="62" spans="1:40">
      <c r="A62" s="25"/>
      <c r="B62" s="63"/>
      <c r="C62" s="60"/>
      <c r="D62" s="109"/>
      <c r="E62" s="30"/>
      <c r="F62" s="30"/>
      <c r="G62" s="3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7"/>
      <c r="AD62" s="47"/>
      <c r="AE62" s="47"/>
      <c r="AF62" s="47"/>
      <c r="AG62" s="47"/>
      <c r="AH62" s="47"/>
      <c r="AI62" s="47"/>
      <c r="AJ62" s="47"/>
      <c r="AK62" s="40"/>
      <c r="AL62" s="40"/>
      <c r="AM62" s="33"/>
      <c r="AN62" s="25"/>
    </row>
    <row r="63" spans="1:40">
      <c r="A63" s="152"/>
      <c r="B63" s="687"/>
      <c r="C63" s="68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9"/>
      <c r="AN63" s="25"/>
    </row>
    <row r="64" spans="1:40">
      <c r="A64" s="152"/>
      <c r="B64" s="626"/>
      <c r="C64" s="627"/>
      <c r="D64" s="125"/>
      <c r="E64" s="686"/>
      <c r="F64" s="686"/>
      <c r="G64" s="686"/>
      <c r="H64" s="686"/>
      <c r="I64" s="126"/>
      <c r="J64" s="49"/>
      <c r="K64" s="613"/>
      <c r="L64" s="613"/>
      <c r="M64" s="613"/>
      <c r="N64" s="613"/>
      <c r="O64" s="613"/>
      <c r="P64" s="613"/>
      <c r="Q64" s="613"/>
      <c r="R64" s="613"/>
      <c r="S64" s="613"/>
      <c r="T64" s="613"/>
      <c r="U64" s="613"/>
      <c r="V64" s="613"/>
      <c r="W64" s="613"/>
      <c r="X64" s="613"/>
      <c r="Y64" s="613"/>
      <c r="Z64" s="613"/>
      <c r="AA64" s="49"/>
      <c r="AB64" s="651"/>
      <c r="AC64" s="652"/>
      <c r="AD64" s="651"/>
      <c r="AE64" s="652"/>
      <c r="AF64" s="651"/>
      <c r="AG64" s="652"/>
      <c r="AH64" s="651"/>
      <c r="AI64" s="652"/>
      <c r="AJ64" s="651"/>
      <c r="AK64" s="652"/>
      <c r="AL64" s="651"/>
      <c r="AM64" s="682"/>
      <c r="AN64" s="25"/>
    </row>
    <row r="65" spans="1:40">
      <c r="A65" s="152"/>
      <c r="B65" s="626"/>
      <c r="C65" s="627"/>
      <c r="D65" s="127"/>
      <c r="E65" s="612"/>
      <c r="F65" s="612"/>
      <c r="G65" s="612"/>
      <c r="H65" s="612"/>
      <c r="I65" s="128"/>
      <c r="J65" s="129"/>
      <c r="K65" s="613"/>
      <c r="L65" s="613"/>
      <c r="M65" s="613"/>
      <c r="N65" s="613"/>
      <c r="O65" s="613"/>
      <c r="P65" s="613"/>
      <c r="Q65" s="613"/>
      <c r="R65" s="613"/>
      <c r="S65" s="613"/>
      <c r="T65" s="613"/>
      <c r="U65" s="613"/>
      <c r="V65" s="613"/>
      <c r="W65" s="613"/>
      <c r="X65" s="613"/>
      <c r="Y65" s="613"/>
      <c r="Z65" s="613"/>
      <c r="AA65" s="129"/>
      <c r="AB65" s="647"/>
      <c r="AC65" s="648"/>
      <c r="AD65" s="647"/>
      <c r="AE65" s="648"/>
      <c r="AF65" s="647"/>
      <c r="AG65" s="648"/>
      <c r="AH65" s="647"/>
      <c r="AI65" s="648"/>
      <c r="AJ65" s="647"/>
      <c r="AK65" s="648"/>
      <c r="AL65" s="647"/>
      <c r="AM65" s="683"/>
      <c r="AN65" s="25"/>
    </row>
    <row r="66" spans="1:40">
      <c r="A66" s="152"/>
      <c r="B66" s="626"/>
      <c r="C66" s="627"/>
      <c r="D66" s="130"/>
      <c r="E66" s="612"/>
      <c r="F66" s="612"/>
      <c r="G66" s="612"/>
      <c r="H66" s="612"/>
      <c r="I66" s="131"/>
      <c r="J66" s="130"/>
      <c r="K66" s="613"/>
      <c r="L66" s="613"/>
      <c r="M66" s="613"/>
      <c r="N66" s="613"/>
      <c r="O66" s="613"/>
      <c r="P66" s="613"/>
      <c r="Q66" s="613"/>
      <c r="R66" s="613"/>
      <c r="S66" s="613"/>
      <c r="T66" s="613"/>
      <c r="U66" s="613"/>
      <c r="V66" s="613"/>
      <c r="W66" s="613"/>
      <c r="X66" s="613"/>
      <c r="Y66" s="613"/>
      <c r="Z66" s="613"/>
      <c r="AA66" s="131"/>
      <c r="AB66" s="647"/>
      <c r="AC66" s="648"/>
      <c r="AD66" s="647"/>
      <c r="AE66" s="648"/>
      <c r="AF66" s="647"/>
      <c r="AG66" s="648"/>
      <c r="AH66" s="647"/>
      <c r="AI66" s="648"/>
      <c r="AJ66" s="647"/>
      <c r="AK66" s="648"/>
      <c r="AL66" s="647"/>
      <c r="AM66" s="683"/>
      <c r="AN66" s="25"/>
    </row>
    <row r="67" spans="1:40">
      <c r="A67" s="152"/>
      <c r="B67" s="626"/>
      <c r="C67" s="627"/>
      <c r="D67" s="130"/>
      <c r="E67" s="612"/>
      <c r="F67" s="612"/>
      <c r="G67" s="612"/>
      <c r="H67" s="612"/>
      <c r="I67" s="131"/>
      <c r="J67" s="130"/>
      <c r="K67" s="613"/>
      <c r="L67" s="613"/>
      <c r="M67" s="613"/>
      <c r="N67" s="613"/>
      <c r="O67" s="613"/>
      <c r="P67" s="613"/>
      <c r="Q67" s="613"/>
      <c r="R67" s="613"/>
      <c r="S67" s="613"/>
      <c r="T67" s="613"/>
      <c r="U67" s="613"/>
      <c r="V67" s="613"/>
      <c r="W67" s="613"/>
      <c r="X67" s="613"/>
      <c r="Y67" s="613"/>
      <c r="Z67" s="613"/>
      <c r="AA67" s="131"/>
      <c r="AB67" s="647"/>
      <c r="AC67" s="648"/>
      <c r="AD67" s="647"/>
      <c r="AE67" s="648"/>
      <c r="AF67" s="647"/>
      <c r="AG67" s="648"/>
      <c r="AH67" s="647"/>
      <c r="AI67" s="648"/>
      <c r="AJ67" s="647"/>
      <c r="AK67" s="648"/>
      <c r="AL67" s="647"/>
      <c r="AM67" s="683"/>
      <c r="AN67" s="25"/>
    </row>
    <row r="68" spans="1:40" ht="13.5" thickBot="1">
      <c r="A68" s="152"/>
      <c r="B68" s="677"/>
      <c r="C68" s="678"/>
      <c r="D68" s="132"/>
      <c r="E68" s="685"/>
      <c r="F68" s="685"/>
      <c r="G68" s="685"/>
      <c r="H68" s="685"/>
      <c r="I68" s="133"/>
      <c r="J68" s="132"/>
      <c r="K68" s="666"/>
      <c r="L68" s="666"/>
      <c r="M68" s="666"/>
      <c r="N68" s="666"/>
      <c r="O68" s="666"/>
      <c r="P68" s="666"/>
      <c r="Q68" s="666"/>
      <c r="R68" s="666"/>
      <c r="S68" s="666"/>
      <c r="T68" s="666"/>
      <c r="U68" s="666"/>
      <c r="V68" s="666"/>
      <c r="W68" s="666"/>
      <c r="X68" s="666"/>
      <c r="Y68" s="666"/>
      <c r="Z68" s="666"/>
      <c r="AA68" s="133"/>
      <c r="AB68" s="642"/>
      <c r="AC68" s="643"/>
      <c r="AD68" s="642"/>
      <c r="AE68" s="643"/>
      <c r="AF68" s="642"/>
      <c r="AG68" s="643"/>
      <c r="AH68" s="642"/>
      <c r="AI68" s="643"/>
      <c r="AJ68" s="642"/>
      <c r="AK68" s="643"/>
      <c r="AL68" s="642"/>
      <c r="AM68" s="684"/>
      <c r="AN68" s="25"/>
    </row>
    <row r="69" spans="1:40" ht="18" customHeight="1" thickBot="1">
      <c r="A69" s="152"/>
      <c r="B69" s="76" t="s">
        <v>7</v>
      </c>
      <c r="C69" s="77"/>
      <c r="D69" s="78" t="s">
        <v>8</v>
      </c>
      <c r="E69" s="134"/>
      <c r="F69" s="134"/>
      <c r="G69" s="134"/>
      <c r="H69" s="134"/>
      <c r="I69" s="134"/>
      <c r="J69" s="78" t="s">
        <v>9</v>
      </c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630" t="s">
        <v>10</v>
      </c>
      <c r="AC69" s="631"/>
      <c r="AD69" s="628" t="s">
        <v>11</v>
      </c>
      <c r="AE69" s="632"/>
      <c r="AF69" s="630"/>
      <c r="AG69" s="631"/>
      <c r="AH69" s="633"/>
      <c r="AI69" s="634"/>
      <c r="AJ69" s="633"/>
      <c r="AK69" s="634"/>
      <c r="AL69" s="628"/>
      <c r="AM69" s="629"/>
      <c r="AN69"/>
    </row>
    <row r="70" spans="1:40">
      <c r="A70" s="152"/>
      <c r="B70" s="160"/>
      <c r="C70" s="43"/>
      <c r="D70" s="43"/>
      <c r="E70" s="43"/>
      <c r="F70" s="43"/>
      <c r="G70" s="43"/>
      <c r="H70" s="43"/>
      <c r="I70" s="43"/>
      <c r="J70" s="161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135" t="s">
        <v>12</v>
      </c>
      <c r="AC70" s="136"/>
      <c r="AD70" s="137"/>
      <c r="AE70" s="137"/>
      <c r="AF70" s="137"/>
      <c r="AG70" s="137"/>
      <c r="AH70" s="137"/>
      <c r="AI70" s="137"/>
      <c r="AJ70" s="137"/>
      <c r="AK70" s="138"/>
      <c r="AL70" s="137"/>
      <c r="AM70" s="139"/>
      <c r="AN70" s="25"/>
    </row>
    <row r="71" spans="1:40" ht="4.9000000000000004" customHeight="1">
      <c r="A71" s="152"/>
      <c r="B71" s="160"/>
      <c r="C71" s="43"/>
      <c r="D71" s="43"/>
      <c r="E71" s="43"/>
      <c r="F71" s="43"/>
      <c r="G71" s="43"/>
      <c r="H71" s="43"/>
      <c r="I71" s="43"/>
      <c r="J71" s="161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161"/>
      <c r="AC71" s="162"/>
      <c r="AD71" s="162"/>
      <c r="AE71" s="162"/>
      <c r="AF71" s="162"/>
      <c r="AG71" s="162"/>
      <c r="AH71" s="162"/>
      <c r="AI71" s="162"/>
      <c r="AJ71" s="162"/>
      <c r="AK71" s="162"/>
      <c r="AL71" s="162"/>
      <c r="AM71" s="163"/>
      <c r="AN71" s="25"/>
    </row>
    <row r="72" spans="1:40">
      <c r="A72" s="164"/>
      <c r="B72" s="160"/>
      <c r="C72" s="43"/>
      <c r="D72" s="43"/>
      <c r="E72" s="43"/>
      <c r="F72" s="43"/>
      <c r="G72" s="43"/>
      <c r="H72" s="43"/>
      <c r="I72" s="43"/>
      <c r="J72" s="165" t="s">
        <v>103</v>
      </c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7"/>
      <c r="AB72" s="168"/>
      <c r="AC72" s="660"/>
      <c r="AD72" s="661"/>
      <c r="AE72" s="661"/>
      <c r="AF72" s="661"/>
      <c r="AG72" s="661"/>
      <c r="AH72" s="661"/>
      <c r="AI72" s="661"/>
      <c r="AJ72" s="661"/>
      <c r="AK72" s="661"/>
      <c r="AL72" s="661"/>
      <c r="AM72" s="169"/>
      <c r="AN72" s="25"/>
    </row>
    <row r="73" spans="1:40" ht="4.9000000000000004" customHeight="1">
      <c r="A73" s="164"/>
      <c r="B73" s="160"/>
      <c r="C73" s="43"/>
      <c r="D73" s="43"/>
      <c r="E73" s="43"/>
      <c r="F73" s="43"/>
      <c r="G73" s="43"/>
      <c r="H73" s="43"/>
      <c r="I73" s="43"/>
      <c r="J73" s="165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7"/>
      <c r="AB73" s="170"/>
      <c r="AC73" s="171"/>
      <c r="AD73" s="171"/>
      <c r="AE73" s="171"/>
      <c r="AF73" s="171"/>
      <c r="AG73" s="171"/>
      <c r="AH73" s="171"/>
      <c r="AI73" s="171"/>
      <c r="AJ73" s="171"/>
      <c r="AK73" s="171"/>
      <c r="AL73" s="171"/>
      <c r="AM73" s="172"/>
      <c r="AN73" s="25"/>
    </row>
    <row r="74" spans="1:40" ht="13.5" thickBot="1">
      <c r="A74" s="152"/>
      <c r="B74" s="173"/>
      <c r="C74" s="174"/>
      <c r="D74" s="174"/>
      <c r="E74" s="174"/>
      <c r="F74" s="174"/>
      <c r="G74" s="174"/>
      <c r="H74" s="174"/>
      <c r="I74" s="174"/>
      <c r="J74" s="175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7"/>
      <c r="AB74" s="155" t="s">
        <v>13</v>
      </c>
      <c r="AC74" s="156"/>
      <c r="AD74" s="157"/>
      <c r="AE74" s="156"/>
      <c r="AF74" s="156">
        <v>1</v>
      </c>
      <c r="AG74" s="658"/>
      <c r="AH74" s="658"/>
      <c r="AI74" s="156" t="s">
        <v>73</v>
      </c>
      <c r="AJ74" s="658" t="str">
        <f>IF(C_PageNo_Total=0,"",C_PageNo_Total)</f>
        <v/>
      </c>
      <c r="AK74" s="658"/>
      <c r="AL74" s="226">
        <v>7</v>
      </c>
      <c r="AM74" s="227"/>
      <c r="AN74" s="25"/>
    </row>
    <row r="75" spans="1:40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</row>
    <row r="76" spans="1:40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</row>
    <row r="77" spans="1:40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</row>
    <row r="78" spans="1:40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</row>
    <row r="79" spans="1:40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</row>
    <row r="80" spans="1:40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</row>
    <row r="81" spans="1:40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</row>
    <row r="82" spans="1:40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</row>
    <row r="83" spans="1:40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</row>
    <row r="84" spans="1:40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</row>
    <row r="85" spans="1:40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</row>
    <row r="86" spans="1:40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</row>
    <row r="87" spans="1:40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</row>
    <row r="88" spans="1:40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</row>
    <row r="89" spans="1:40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</row>
    <row r="90" spans="1:40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</row>
    <row r="91" spans="1:40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</row>
    <row r="92" spans="1:40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</row>
    <row r="93" spans="1:40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</row>
    <row r="94" spans="1:40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</row>
    <row r="95" spans="1:40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</row>
    <row r="96" spans="1:40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</row>
    <row r="97" spans="1:40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</row>
    <row r="98" spans="1:40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</row>
    <row r="99" spans="1:40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</row>
    <row r="100" spans="1:40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</row>
    <row r="101" spans="1:40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</row>
    <row r="102" spans="1:40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</row>
    <row r="103" spans="1:40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</row>
    <row r="104" spans="1:40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</row>
    <row r="105" spans="1:40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</row>
    <row r="106" spans="1:40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</row>
    <row r="107" spans="1:40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</row>
    <row r="108" spans="1:40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</row>
    <row r="109" spans="1:40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</row>
    <row r="110" spans="1:40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</row>
    <row r="111" spans="1:40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</row>
    <row r="112" spans="1:40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</row>
    <row r="113" spans="1:40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</row>
    <row r="114" spans="1:40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</row>
    <row r="115" spans="1:40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</row>
    <row r="116" spans="1:40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</row>
    <row r="117" spans="1:40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</row>
    <row r="118" spans="1:40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</row>
    <row r="119" spans="1:40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</row>
    <row r="120" spans="1:40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</row>
    <row r="121" spans="1:40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</row>
    <row r="122" spans="1:40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</row>
    <row r="123" spans="1:40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</row>
    <row r="124" spans="1:40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</row>
    <row r="125" spans="1:40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</row>
    <row r="126" spans="1:40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</row>
    <row r="127" spans="1:40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</row>
    <row r="128" spans="1:40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</row>
    <row r="129" spans="1:40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</row>
    <row r="130" spans="1:40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</row>
    <row r="131" spans="1:40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</row>
    <row r="132" spans="1:40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</row>
    <row r="133" spans="1:40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</row>
    <row r="134" spans="1:40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</row>
    <row r="135" spans="1:40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</row>
    <row r="136" spans="1:40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</row>
    <row r="137" spans="1:40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</row>
    <row r="138" spans="1:40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</row>
    <row r="139" spans="1:40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</row>
    <row r="140" spans="1:40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</row>
    <row r="141" spans="1:40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</row>
    <row r="142" spans="1:40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</row>
  </sheetData>
  <mergeCells count="107">
    <mergeCell ref="B68:C68"/>
    <mergeCell ref="AB54:AJ54"/>
    <mergeCell ref="Q54:Y54"/>
    <mergeCell ref="AK55:AL55"/>
    <mergeCell ref="AJ64:AK64"/>
    <mergeCell ref="E65:H65"/>
    <mergeCell ref="AL64:AM64"/>
    <mergeCell ref="AJ65:AK65"/>
    <mergeCell ref="AL65:AM65"/>
    <mergeCell ref="AJ66:AK66"/>
    <mergeCell ref="AL66:AM66"/>
    <mergeCell ref="AB66:AC66"/>
    <mergeCell ref="AK54:AL54"/>
    <mergeCell ref="AK56:AL56"/>
    <mergeCell ref="AL68:AM68"/>
    <mergeCell ref="AL67:AM67"/>
    <mergeCell ref="E68:H68"/>
    <mergeCell ref="E64:H64"/>
    <mergeCell ref="B63:C63"/>
    <mergeCell ref="O55:P55"/>
    <mergeCell ref="Q55:Y55"/>
    <mergeCell ref="F55:N55"/>
    <mergeCell ref="B67:C67"/>
    <mergeCell ref="AB56:AJ56"/>
    <mergeCell ref="X1:AJ1"/>
    <mergeCell ref="AK1:AM1"/>
    <mergeCell ref="AF67:AG67"/>
    <mergeCell ref="AH67:AI67"/>
    <mergeCell ref="AF64:AG64"/>
    <mergeCell ref="AB64:AC64"/>
    <mergeCell ref="AD64:AE64"/>
    <mergeCell ref="AB65:AC65"/>
    <mergeCell ref="L44:AH44"/>
    <mergeCell ref="Q28:AE28"/>
    <mergeCell ref="T9:W9"/>
    <mergeCell ref="Q24:AE24"/>
    <mergeCell ref="Q26:W26"/>
    <mergeCell ref="Y26:AE26"/>
    <mergeCell ref="AH65:AI65"/>
    <mergeCell ref="L48:AH48"/>
    <mergeCell ref="F54:N54"/>
    <mergeCell ref="O54:P54"/>
    <mergeCell ref="L51:AH51"/>
    <mergeCell ref="L52:AH52"/>
    <mergeCell ref="B9:I9"/>
    <mergeCell ref="Q14:AE14"/>
    <mergeCell ref="Q18:AE18"/>
    <mergeCell ref="L47:AH47"/>
    <mergeCell ref="Q16:AE16"/>
    <mergeCell ref="Q20:AE20"/>
    <mergeCell ref="Q22:AE22"/>
    <mergeCell ref="L42:AH42"/>
    <mergeCell ref="AB55:AJ55"/>
    <mergeCell ref="O56:P56"/>
    <mergeCell ref="Q56:Y56"/>
    <mergeCell ref="AJ74:AK74"/>
    <mergeCell ref="AJ68:AK68"/>
    <mergeCell ref="AJ67:AK67"/>
    <mergeCell ref="AF69:AG69"/>
    <mergeCell ref="L43:AH43"/>
    <mergeCell ref="AG74:AH74"/>
    <mergeCell ref="AC72:AL72"/>
    <mergeCell ref="AD66:AE66"/>
    <mergeCell ref="M59:U59"/>
    <mergeCell ref="K65:Z65"/>
    <mergeCell ref="F58:N58"/>
    <mergeCell ref="AD65:AE65"/>
    <mergeCell ref="AF65:AG65"/>
    <mergeCell ref="K68:Z68"/>
    <mergeCell ref="Z56:AA56"/>
    <mergeCell ref="F56:N56"/>
    <mergeCell ref="Z57:AA57"/>
    <mergeCell ref="AL69:AM69"/>
    <mergeCell ref="AB69:AC69"/>
    <mergeCell ref="AD69:AE69"/>
    <mergeCell ref="AH69:AI69"/>
    <mergeCell ref="AJ69:AK69"/>
    <mergeCell ref="K64:Z64"/>
    <mergeCell ref="F53:AL53"/>
    <mergeCell ref="Z54:AA54"/>
    <mergeCell ref="Z55:AA55"/>
    <mergeCell ref="AF68:AG68"/>
    <mergeCell ref="AK58:AL58"/>
    <mergeCell ref="AB58:AJ58"/>
    <mergeCell ref="AF66:AG66"/>
    <mergeCell ref="AH66:AI66"/>
    <mergeCell ref="AK57:AL57"/>
    <mergeCell ref="AB57:AJ57"/>
    <mergeCell ref="AH68:AI68"/>
    <mergeCell ref="AB67:AC67"/>
    <mergeCell ref="AD67:AE67"/>
    <mergeCell ref="AB68:AC68"/>
    <mergeCell ref="AD68:AE68"/>
    <mergeCell ref="K67:Z67"/>
    <mergeCell ref="Q58:Y58"/>
    <mergeCell ref="AH64:AI64"/>
    <mergeCell ref="E67:H67"/>
    <mergeCell ref="E66:H66"/>
    <mergeCell ref="K66:Z66"/>
    <mergeCell ref="Z58:AA58"/>
    <mergeCell ref="F57:N57"/>
    <mergeCell ref="O57:P57"/>
    <mergeCell ref="O58:P58"/>
    <mergeCell ref="Q57:Y57"/>
    <mergeCell ref="B64:C64"/>
    <mergeCell ref="B66:C66"/>
    <mergeCell ref="B65:C65"/>
  </mergeCells>
  <phoneticPr fontId="0" type="noConversion"/>
  <dataValidations xWindow="158" yWindow="141" count="3">
    <dataValidation type="list" allowBlank="1" showInputMessage="1" showErrorMessage="1" promptTitle="5.1" prompt="The purchaser shall specify whether data, drawings, and maintenance dimensions of pumps shall be in the SI or US Customary (USC) system of measurements. Etc" sqref="T9:W9">
      <formula1>"Customary,SI"</formula1>
    </dataValidation>
    <dataValidation type="list" allowBlank="1" showInputMessage="1" showErrorMessage="1" sqref="K64:Z68">
      <formula1>"ISSUED FOR QUOTATION,ISSUED FOR APPROVAL,ISSUED FOR PURCHASE,RE-ISSUED FOR QUOTATION,RE-ISSUED FOR PURCHASE"</formula1>
    </dataValidation>
    <dataValidation type="list" allowBlank="1" showInputMessage="1" showErrorMessage="1" sqref="AK55:AL58 O55:P58 Z55:AA58">
      <formula1>"YES,NO"</formula1>
    </dataValidation>
  </dataValidations>
  <printOptions horizontalCentered="1" verticalCentered="1"/>
  <pageMargins left="0.39370078740157483" right="0.39370078740157483" top="0.31496062992125984" bottom="0.39370078740157483" header="0.51181102362204722" footer="0.51181102362204722"/>
  <pageSetup paperSize="9" orientation="portrait" cellComments="asDisplayed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BJ75"/>
  <sheetViews>
    <sheetView showGridLines="0" tabSelected="1" topLeftCell="A22" zoomScale="150" zoomScaleNormal="150" workbookViewId="0">
      <selection activeCell="AQ9" sqref="AQ9"/>
    </sheetView>
  </sheetViews>
  <sheetFormatPr baseColWidth="10" defaultColWidth="8.85546875" defaultRowHeight="12.75"/>
  <cols>
    <col min="1" max="1" width="2.42578125" style="3" customWidth="1"/>
    <col min="2" max="2" width="3.42578125" style="140" customWidth="1"/>
    <col min="3" max="38" width="2.5703125" style="3" customWidth="1"/>
    <col min="39" max="39" width="0.85546875" style="3" customWidth="1"/>
    <col min="40" max="46" width="3" style="324" customWidth="1"/>
    <col min="47" max="48" width="5.5703125" style="91" customWidth="1"/>
    <col min="49" max="49" width="7.5703125" style="91" customWidth="1"/>
    <col min="50" max="50" width="7.42578125" style="91" customWidth="1"/>
    <col min="51" max="55" width="5.5703125" style="91" customWidth="1"/>
    <col min="56" max="57" width="8.42578125" style="91" customWidth="1"/>
    <col min="58" max="60" width="5.5703125" style="91" customWidth="1"/>
    <col min="61" max="71" width="5.5703125" style="3" customWidth="1"/>
    <col min="72" max="16384" width="8.85546875" style="3"/>
  </cols>
  <sheetData>
    <row r="1" spans="1:60" ht="9" customHeight="1">
      <c r="A1" s="18"/>
      <c r="B1" s="29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65"/>
      <c r="U1" s="84"/>
      <c r="V1" s="84"/>
      <c r="W1" s="261"/>
      <c r="X1" s="262"/>
      <c r="Y1" s="262"/>
      <c r="Z1" s="262"/>
      <c r="AA1" s="262"/>
      <c r="AB1" s="262"/>
      <c r="AC1" s="263"/>
      <c r="AD1" s="84"/>
      <c r="AE1" s="84"/>
      <c r="AF1" s="262"/>
      <c r="AG1" s="262"/>
      <c r="AH1" s="262"/>
      <c r="AI1" s="262"/>
      <c r="AJ1" s="262"/>
      <c r="AK1" s="262"/>
      <c r="AL1" s="264"/>
      <c r="AM1" s="84"/>
      <c r="AN1" s="289"/>
    </row>
    <row r="2" spans="1:60" ht="13.35" customHeight="1">
      <c r="A2" s="265"/>
      <c r="B2" s="143"/>
      <c r="C2" s="21"/>
      <c r="D2" s="21"/>
      <c r="E2" s="68" t="s">
        <v>103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69"/>
      <c r="U2" s="85"/>
      <c r="V2" s="85"/>
      <c r="W2" s="266"/>
      <c r="X2" s="266"/>
      <c r="Y2" s="69"/>
      <c r="Z2" s="69"/>
      <c r="AA2" s="267"/>
      <c r="AB2" s="267"/>
      <c r="AC2" s="69"/>
      <c r="AD2" s="267"/>
      <c r="AE2" s="267"/>
      <c r="AF2" s="267"/>
      <c r="AG2" s="267"/>
      <c r="AH2" s="267"/>
      <c r="AI2" s="267"/>
      <c r="AJ2" s="267"/>
      <c r="AK2" s="360" t="s">
        <v>104</v>
      </c>
      <c r="AL2" s="267"/>
      <c r="AM2" s="85"/>
      <c r="AN2" s="294"/>
    </row>
    <row r="3" spans="1:60" ht="9" customHeight="1">
      <c r="A3" s="295"/>
      <c r="B3" s="296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24"/>
      <c r="V3" s="24"/>
      <c r="W3" s="24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86"/>
      <c r="AI3" s="98"/>
      <c r="AJ3" s="98"/>
      <c r="AK3" s="98"/>
      <c r="AL3" s="98"/>
      <c r="AM3" s="86"/>
      <c r="AN3" s="290"/>
    </row>
    <row r="4" spans="1:60">
      <c r="A4" s="297">
        <v>1</v>
      </c>
      <c r="B4" s="298" t="s">
        <v>51</v>
      </c>
      <c r="C4" s="299" t="s">
        <v>14</v>
      </c>
      <c r="D4" s="299"/>
      <c r="E4" s="299"/>
      <c r="F4" s="299"/>
      <c r="G4" s="299"/>
      <c r="H4" s="742"/>
      <c r="I4" s="743"/>
      <c r="J4" s="743"/>
      <c r="K4" s="743"/>
      <c r="L4" s="743"/>
      <c r="M4" s="300"/>
      <c r="N4" s="299"/>
      <c r="O4" s="301"/>
      <c r="P4" s="140"/>
      <c r="Q4" s="299"/>
      <c r="R4" s="300"/>
      <c r="S4" s="302"/>
      <c r="T4" s="301"/>
      <c r="U4" s="303"/>
      <c r="V4" s="299"/>
      <c r="W4" s="302"/>
      <c r="X4" s="313"/>
      <c r="Y4" s="741"/>
      <c r="Z4" s="741"/>
      <c r="AA4" s="741"/>
      <c r="AB4" s="304"/>
      <c r="AC4" s="740"/>
      <c r="AD4" s="740"/>
      <c r="AE4" s="740"/>
      <c r="AF4" s="740"/>
      <c r="AG4" s="740"/>
      <c r="AH4" s="740"/>
      <c r="AI4" s="740"/>
      <c r="AJ4" s="740"/>
      <c r="AK4" s="740"/>
      <c r="AL4" s="740"/>
      <c r="AM4" s="359"/>
      <c r="AN4" s="268" t="s">
        <v>7</v>
      </c>
      <c r="AP4" s="91"/>
      <c r="AQ4" s="91"/>
      <c r="AR4" s="91"/>
      <c r="AS4" s="91"/>
      <c r="AT4" s="91"/>
      <c r="BD4" s="3"/>
      <c r="BE4" s="3"/>
      <c r="BF4" s="3"/>
      <c r="BG4" s="3"/>
      <c r="BH4" s="3"/>
    </row>
    <row r="5" spans="1:60">
      <c r="A5" s="255">
        <f>A4+1</f>
        <v>2</v>
      </c>
      <c r="B5" s="305"/>
      <c r="C5" s="299" t="s">
        <v>15</v>
      </c>
      <c r="D5" s="299"/>
      <c r="E5" s="306"/>
      <c r="F5" s="744"/>
      <c r="G5" s="744"/>
      <c r="H5" s="744"/>
      <c r="I5" s="744"/>
      <c r="J5" s="744"/>
      <c r="K5" s="744"/>
      <c r="L5" s="744"/>
      <c r="M5" s="744"/>
      <c r="N5" s="744"/>
      <c r="O5" s="744"/>
      <c r="P5" s="744"/>
      <c r="Q5" s="744"/>
      <c r="R5" s="744"/>
      <c r="S5" s="744"/>
      <c r="T5" s="361"/>
      <c r="U5" s="299" t="s">
        <v>16</v>
      </c>
      <c r="V5" s="140"/>
      <c r="W5" s="307"/>
      <c r="X5" s="306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86"/>
      <c r="AN5" s="308"/>
    </row>
    <row r="6" spans="1:60">
      <c r="A6" s="255">
        <f>A5+1</f>
        <v>3</v>
      </c>
      <c r="B6" s="309"/>
      <c r="C6" s="299" t="s">
        <v>17</v>
      </c>
      <c r="D6" s="299"/>
      <c r="E6" s="310"/>
      <c r="F6" s="745"/>
      <c r="G6" s="745"/>
      <c r="H6" s="745"/>
      <c r="I6" s="745"/>
      <c r="J6" s="745"/>
      <c r="K6" s="745"/>
      <c r="L6" s="745"/>
      <c r="M6" s="745"/>
      <c r="N6" s="745"/>
      <c r="O6" s="745"/>
      <c r="P6" s="745"/>
      <c r="Q6" s="745"/>
      <c r="R6" s="745"/>
      <c r="S6" s="745"/>
      <c r="T6" s="361"/>
      <c r="U6" s="299" t="s">
        <v>105</v>
      </c>
      <c r="V6" s="140"/>
      <c r="W6" s="311"/>
      <c r="X6" s="311"/>
      <c r="Y6" s="696"/>
      <c r="Z6" s="696"/>
      <c r="AA6" s="696"/>
      <c r="AB6" s="696"/>
      <c r="AC6" s="696"/>
      <c r="AD6" s="696"/>
      <c r="AE6" s="696"/>
      <c r="AF6" s="696"/>
      <c r="AG6" s="696"/>
      <c r="AH6" s="696"/>
      <c r="AI6" s="696"/>
      <c r="AJ6" s="696"/>
      <c r="AK6" s="696"/>
      <c r="AL6" s="696"/>
      <c r="AM6" s="86"/>
      <c r="AN6" s="272"/>
    </row>
    <row r="7" spans="1:60">
      <c r="A7" s="269">
        <f>A6+1</f>
        <v>4</v>
      </c>
      <c r="B7" s="309"/>
      <c r="C7" s="299" t="s">
        <v>18</v>
      </c>
      <c r="D7" s="299"/>
      <c r="E7" s="303"/>
      <c r="F7" s="745"/>
      <c r="G7" s="745"/>
      <c r="H7" s="745"/>
      <c r="I7" s="745"/>
      <c r="J7" s="745"/>
      <c r="K7" s="745"/>
      <c r="L7" s="745"/>
      <c r="M7" s="745"/>
      <c r="N7" s="745"/>
      <c r="O7" s="745"/>
      <c r="P7" s="745"/>
      <c r="Q7" s="745"/>
      <c r="R7" s="745"/>
      <c r="S7" s="745"/>
      <c r="T7" s="361"/>
      <c r="U7" s="299" t="s">
        <v>102</v>
      </c>
      <c r="V7" s="140"/>
      <c r="W7" s="311"/>
      <c r="X7" s="310"/>
      <c r="Y7" s="696"/>
      <c r="Z7" s="696"/>
      <c r="AA7" s="696"/>
      <c r="AB7" s="696"/>
      <c r="AC7" s="696"/>
      <c r="AD7" s="696"/>
      <c r="AE7" s="696"/>
      <c r="AF7" s="696"/>
      <c r="AG7" s="696"/>
      <c r="AH7" s="696"/>
      <c r="AI7" s="696"/>
      <c r="AJ7" s="696"/>
      <c r="AK7" s="696"/>
      <c r="AL7" s="696"/>
      <c r="AM7" s="86"/>
      <c r="AN7" s="272"/>
    </row>
    <row r="8" spans="1:60">
      <c r="A8" s="255">
        <f>A7+1</f>
        <v>5</v>
      </c>
      <c r="B8" s="317"/>
      <c r="C8" s="299" t="s">
        <v>20</v>
      </c>
      <c r="D8" s="299"/>
      <c r="E8" s="299"/>
      <c r="F8" s="299"/>
      <c r="G8" s="299"/>
      <c r="H8" s="746"/>
      <c r="I8" s="746"/>
      <c r="J8" s="746"/>
      <c r="K8" s="746"/>
      <c r="L8" s="746"/>
      <c r="M8" s="746"/>
      <c r="N8" s="746"/>
      <c r="O8" s="746"/>
      <c r="P8" s="746"/>
      <c r="Q8" s="746"/>
      <c r="R8" s="746"/>
      <c r="S8" s="746"/>
      <c r="T8" s="231"/>
      <c r="U8" s="299" t="s">
        <v>21</v>
      </c>
      <c r="V8" s="140"/>
      <c r="W8" s="351"/>
      <c r="X8" s="706"/>
      <c r="Y8" s="706"/>
      <c r="Z8" s="706"/>
      <c r="AA8" s="706"/>
      <c r="AB8" s="706"/>
      <c r="AC8" s="316"/>
      <c r="AD8" s="302" t="s">
        <v>22</v>
      </c>
      <c r="AE8" s="314"/>
      <c r="AF8" s="314"/>
      <c r="AG8" s="316"/>
      <c r="AH8" s="350" t="str">
        <f>IF(C_SerialNo="","",C_SerialNo)</f>
        <v/>
      </c>
      <c r="AI8" s="350"/>
      <c r="AJ8" s="350"/>
      <c r="AK8" s="350"/>
      <c r="AL8" s="350"/>
      <c r="AM8" s="86"/>
      <c r="AN8" s="281"/>
    </row>
    <row r="9" spans="1:60" ht="3.2" customHeight="1">
      <c r="A9" s="255">
        <f>A8+1</f>
        <v>6</v>
      </c>
      <c r="B9" s="55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284"/>
      <c r="P9" s="365"/>
      <c r="Q9" s="284"/>
      <c r="R9" s="365"/>
      <c r="S9" s="364"/>
      <c r="T9" s="364"/>
      <c r="U9" s="284"/>
      <c r="V9" s="284"/>
      <c r="W9" s="284"/>
      <c r="X9" s="366"/>
      <c r="Y9" s="366"/>
      <c r="Z9" s="364"/>
      <c r="AA9" s="364"/>
      <c r="AB9" s="86"/>
      <c r="AC9" s="86"/>
      <c r="AD9" s="367"/>
      <c r="AE9" s="364"/>
      <c r="AF9" s="86"/>
      <c r="AG9" s="86"/>
      <c r="AH9" s="86"/>
      <c r="AI9" s="86"/>
      <c r="AJ9" s="86"/>
      <c r="AK9" s="86"/>
      <c r="AL9" s="86"/>
      <c r="AM9" s="86"/>
      <c r="AN9" s="283"/>
    </row>
    <row r="10" spans="1:60">
      <c r="A10" s="255">
        <f>A8+1</f>
        <v>6</v>
      </c>
      <c r="B10" s="309"/>
      <c r="C10" s="747" t="s">
        <v>106</v>
      </c>
      <c r="D10" s="748"/>
      <c r="E10" s="748"/>
      <c r="F10" s="748"/>
      <c r="G10" s="748"/>
      <c r="H10" s="748"/>
      <c r="I10" s="748"/>
      <c r="J10" s="748"/>
      <c r="K10" s="748"/>
      <c r="L10" s="748"/>
      <c r="M10" s="748"/>
      <c r="N10" s="748"/>
      <c r="O10" s="748"/>
      <c r="P10" s="748"/>
      <c r="Q10" s="748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48"/>
      <c r="AD10" s="748"/>
      <c r="AE10" s="748"/>
      <c r="AF10" s="748"/>
      <c r="AG10" s="748"/>
      <c r="AH10" s="748"/>
      <c r="AI10" s="748"/>
      <c r="AJ10" s="748"/>
      <c r="AK10" s="748"/>
      <c r="AL10" s="748"/>
      <c r="AM10" s="318"/>
      <c r="AN10" s="272"/>
    </row>
    <row r="11" spans="1:60">
      <c r="A11" s="255">
        <f t="shared" ref="A11:A27" si="0">A10+1</f>
        <v>7</v>
      </c>
      <c r="B11" s="309"/>
      <c r="C11" s="242" t="s">
        <v>107</v>
      </c>
      <c r="D11" s="240"/>
      <c r="E11" s="240"/>
      <c r="F11" s="240"/>
      <c r="G11" s="240"/>
      <c r="H11" s="240"/>
      <c r="I11" s="240"/>
      <c r="J11" s="754"/>
      <c r="K11" s="754"/>
      <c r="L11" s="754"/>
      <c r="M11" s="754"/>
      <c r="N11" s="378"/>
      <c r="O11" s="242" t="s">
        <v>113</v>
      </c>
      <c r="Q11" s="368"/>
      <c r="R11" s="368"/>
      <c r="S11" s="368"/>
      <c r="T11" s="355"/>
      <c r="U11" s="355"/>
      <c r="V11" s="754"/>
      <c r="W11" s="754"/>
      <c r="X11" s="754"/>
      <c r="Y11" s="754"/>
      <c r="Z11" s="379"/>
      <c r="AA11" s="379"/>
      <c r="AB11" s="364"/>
      <c r="AC11" s="369"/>
      <c r="AD11" s="275"/>
      <c r="AE11" s="275"/>
      <c r="AF11" s="275"/>
      <c r="AG11" s="275"/>
      <c r="AH11" s="370"/>
      <c r="AI11" s="371"/>
      <c r="AJ11" s="371"/>
      <c r="AK11" s="371"/>
      <c r="AL11" s="371"/>
      <c r="AM11" s="14"/>
      <c r="AN11" s="272"/>
    </row>
    <row r="12" spans="1:60">
      <c r="A12" s="255">
        <f t="shared" si="0"/>
        <v>8</v>
      </c>
      <c r="B12" s="309"/>
      <c r="C12" s="242" t="s">
        <v>108</v>
      </c>
      <c r="D12" s="240"/>
      <c r="E12" s="240"/>
      <c r="F12" s="240"/>
      <c r="G12" s="240"/>
      <c r="H12" s="240"/>
      <c r="I12" s="240"/>
      <c r="J12" s="720"/>
      <c r="K12" s="720"/>
      <c r="L12" s="720"/>
      <c r="M12" s="720"/>
      <c r="N12" s="368"/>
      <c r="O12" s="242" t="s">
        <v>108</v>
      </c>
      <c r="Q12" s="241"/>
      <c r="R12" s="241"/>
      <c r="S12" s="241"/>
      <c r="T12" s="376"/>
      <c r="U12" s="241"/>
      <c r="V12" s="720"/>
      <c r="W12" s="720"/>
      <c r="X12" s="720"/>
      <c r="Y12" s="720"/>
      <c r="Z12" s="239"/>
      <c r="AA12" s="239"/>
      <c r="AB12" s="364"/>
      <c r="AC12" s="364"/>
      <c r="AD12" s="82"/>
      <c r="AE12" s="82"/>
      <c r="AF12" s="82"/>
      <c r="AG12" s="82"/>
      <c r="AH12" s="82"/>
      <c r="AI12" s="82"/>
      <c r="AJ12" s="82"/>
      <c r="AK12" s="354"/>
      <c r="AL12" s="354"/>
      <c r="AM12" s="14"/>
      <c r="AN12" s="272"/>
    </row>
    <row r="13" spans="1:60">
      <c r="A13" s="255">
        <f>A12+1</f>
        <v>9</v>
      </c>
      <c r="B13" s="309"/>
      <c r="C13" s="242" t="s">
        <v>109</v>
      </c>
      <c r="D13" s="240"/>
      <c r="E13" s="240"/>
      <c r="F13" s="240"/>
      <c r="G13" s="240"/>
      <c r="H13" s="240"/>
      <c r="I13" s="240"/>
      <c r="J13" s="720"/>
      <c r="K13" s="720"/>
      <c r="L13" s="720"/>
      <c r="M13" s="720"/>
      <c r="N13" s="368"/>
      <c r="O13" s="242" t="s">
        <v>114</v>
      </c>
      <c r="Q13" s="356"/>
      <c r="R13" s="356"/>
      <c r="S13" s="356"/>
      <c r="T13" s="376"/>
      <c r="U13" s="239"/>
      <c r="V13" s="720"/>
      <c r="W13" s="720"/>
      <c r="X13" s="720"/>
      <c r="Y13" s="720"/>
      <c r="Z13" s="239"/>
      <c r="AA13" s="239"/>
      <c r="AB13" s="243" t="s">
        <v>118</v>
      </c>
      <c r="AD13" s="372"/>
      <c r="AE13" s="372"/>
      <c r="AF13" s="372"/>
      <c r="AG13" s="372"/>
      <c r="AH13" s="372"/>
      <c r="AI13" s="727"/>
      <c r="AJ13" s="727"/>
      <c r="AK13" s="727"/>
      <c r="AL13" s="727"/>
      <c r="AM13" s="320"/>
      <c r="AN13" s="272"/>
    </row>
    <row r="14" spans="1:60">
      <c r="A14" s="255">
        <f t="shared" si="0"/>
        <v>10</v>
      </c>
      <c r="B14" s="309"/>
      <c r="C14" s="242" t="s">
        <v>110</v>
      </c>
      <c r="D14" s="237"/>
      <c r="E14" s="237"/>
      <c r="F14" s="237"/>
      <c r="G14" s="237"/>
      <c r="H14" s="237"/>
      <c r="I14" s="237"/>
      <c r="J14" s="721"/>
      <c r="K14" s="721"/>
      <c r="L14" s="721"/>
      <c r="M14" s="721"/>
      <c r="N14" s="368"/>
      <c r="O14" s="242" t="s">
        <v>115</v>
      </c>
      <c r="Q14" s="356"/>
      <c r="R14" s="356"/>
      <c r="S14" s="356"/>
      <c r="T14" s="376"/>
      <c r="U14" s="241"/>
      <c r="V14" s="721"/>
      <c r="W14" s="721"/>
      <c r="X14" s="721"/>
      <c r="Y14" s="721"/>
      <c r="Z14" s="239"/>
      <c r="AA14" s="239"/>
      <c r="AB14" s="240" t="s">
        <v>119</v>
      </c>
      <c r="AD14" s="237"/>
      <c r="AE14" s="321"/>
      <c r="AF14" s="237"/>
      <c r="AG14" s="237"/>
      <c r="AH14" s="237"/>
      <c r="AI14" s="728"/>
      <c r="AJ14" s="728"/>
      <c r="AK14" s="728"/>
      <c r="AL14" s="728"/>
      <c r="AM14" s="14"/>
      <c r="AN14" s="272"/>
    </row>
    <row r="15" spans="1:60">
      <c r="A15" s="255">
        <f t="shared" si="0"/>
        <v>11</v>
      </c>
      <c r="B15" s="309"/>
      <c r="C15" s="242" t="s">
        <v>111</v>
      </c>
      <c r="D15" s="240"/>
      <c r="E15" s="240"/>
      <c r="F15" s="240"/>
      <c r="G15" s="240"/>
      <c r="H15" s="240"/>
      <c r="I15" s="240"/>
      <c r="J15" s="721"/>
      <c r="K15" s="721"/>
      <c r="L15" s="721"/>
      <c r="M15" s="721"/>
      <c r="N15" s="368"/>
      <c r="O15" s="242" t="s">
        <v>116</v>
      </c>
      <c r="Q15" s="356"/>
      <c r="R15" s="356"/>
      <c r="S15" s="356"/>
      <c r="T15" s="356"/>
      <c r="U15" s="356"/>
      <c r="V15" s="721"/>
      <c r="W15" s="721"/>
      <c r="X15" s="721"/>
      <c r="Y15" s="721"/>
      <c r="Z15" s="239"/>
      <c r="AA15" s="239"/>
      <c r="AB15" s="86" t="s">
        <v>120</v>
      </c>
      <c r="AD15" s="278"/>
      <c r="AE15" s="278"/>
      <c r="AF15" s="278"/>
      <c r="AG15" s="237"/>
      <c r="AH15" s="237"/>
      <c r="AI15" s="728"/>
      <c r="AJ15" s="728"/>
      <c r="AK15" s="728"/>
      <c r="AL15" s="728"/>
      <c r="AM15" s="14"/>
      <c r="AN15" s="272"/>
    </row>
    <row r="16" spans="1:60">
      <c r="A16" s="255">
        <f t="shared" si="0"/>
        <v>12</v>
      </c>
      <c r="B16" s="317"/>
      <c r="C16" s="242" t="s">
        <v>112</v>
      </c>
      <c r="D16" s="240"/>
      <c r="E16" s="240"/>
      <c r="F16" s="240"/>
      <c r="G16" s="240"/>
      <c r="H16" s="240"/>
      <c r="I16" s="240"/>
      <c r="J16" s="720"/>
      <c r="K16" s="720"/>
      <c r="L16" s="720"/>
      <c r="M16" s="720"/>
      <c r="N16" s="368"/>
      <c r="O16" s="242" t="s">
        <v>117</v>
      </c>
      <c r="Q16" s="356"/>
      <c r="R16" s="356"/>
      <c r="S16" s="356"/>
      <c r="T16" s="356"/>
      <c r="U16" s="356"/>
      <c r="V16" s="720"/>
      <c r="W16" s="720"/>
      <c r="X16" s="720"/>
      <c r="Y16" s="720"/>
      <c r="Z16" s="239"/>
      <c r="AA16" s="239"/>
      <c r="AB16" s="86" t="s">
        <v>121</v>
      </c>
      <c r="AD16" s="278"/>
      <c r="AE16" s="374"/>
      <c r="AF16" s="374"/>
      <c r="AG16" s="375"/>
      <c r="AH16" s="321"/>
      <c r="AI16" s="727"/>
      <c r="AJ16" s="727"/>
      <c r="AK16" s="727"/>
      <c r="AL16" s="727"/>
      <c r="AM16" s="14"/>
      <c r="AN16" s="281"/>
    </row>
    <row r="17" spans="1:62" ht="3" customHeight="1">
      <c r="A17" s="255"/>
      <c r="B17" s="305"/>
      <c r="C17" s="377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356"/>
      <c r="O17" s="356"/>
      <c r="P17" s="356"/>
      <c r="Q17" s="356"/>
      <c r="R17" s="356"/>
      <c r="S17" s="356"/>
      <c r="T17" s="356"/>
      <c r="U17" s="356"/>
      <c r="V17" s="356"/>
      <c r="W17" s="356"/>
      <c r="X17" s="356"/>
      <c r="Y17" s="356"/>
      <c r="Z17" s="37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9"/>
      <c r="AN17" s="283"/>
    </row>
    <row r="18" spans="1:62">
      <c r="A18" s="255">
        <f>A16+1</f>
        <v>13</v>
      </c>
      <c r="B18" s="309"/>
      <c r="C18" s="709" t="s">
        <v>122</v>
      </c>
      <c r="D18" s="710"/>
      <c r="E18" s="710"/>
      <c r="F18" s="710"/>
      <c r="G18" s="710"/>
      <c r="H18" s="710"/>
      <c r="I18" s="710"/>
      <c r="J18" s="710"/>
      <c r="K18" s="710"/>
      <c r="L18" s="710"/>
      <c r="M18" s="710"/>
      <c r="N18" s="710"/>
      <c r="O18" s="710"/>
      <c r="P18" s="710"/>
      <c r="Q18" s="710"/>
      <c r="R18" s="710"/>
      <c r="S18" s="710"/>
      <c r="T18" s="711"/>
      <c r="U18" s="709" t="s">
        <v>123</v>
      </c>
      <c r="V18" s="710"/>
      <c r="W18" s="710"/>
      <c r="X18" s="710"/>
      <c r="Y18" s="710"/>
      <c r="Z18" s="710"/>
      <c r="AA18" s="710"/>
      <c r="AB18" s="710"/>
      <c r="AC18" s="710"/>
      <c r="AD18" s="710"/>
      <c r="AE18" s="710"/>
      <c r="AF18" s="710"/>
      <c r="AG18" s="710"/>
      <c r="AH18" s="710"/>
      <c r="AI18" s="710"/>
      <c r="AJ18" s="710"/>
      <c r="AK18" s="710"/>
      <c r="AL18" s="710"/>
      <c r="AM18" s="381"/>
      <c r="AN18" s="283"/>
    </row>
    <row r="19" spans="1:62">
      <c r="A19" s="255">
        <f t="shared" si="0"/>
        <v>14</v>
      </c>
      <c r="B19" s="309"/>
      <c r="C19" s="394" t="s">
        <v>124</v>
      </c>
      <c r="D19" s="382"/>
      <c r="E19" s="382"/>
      <c r="F19" s="382"/>
      <c r="G19" s="382"/>
      <c r="H19" s="382"/>
      <c r="I19" s="382"/>
      <c r="J19" s="382"/>
      <c r="K19" s="394" t="s">
        <v>148</v>
      </c>
      <c r="L19" s="382"/>
      <c r="M19" s="382"/>
      <c r="N19" s="382"/>
      <c r="O19" s="382"/>
      <c r="P19" s="382"/>
      <c r="Q19" s="292"/>
      <c r="R19" s="292"/>
      <c r="S19" s="292"/>
      <c r="T19" s="383"/>
      <c r="U19" s="257" t="s">
        <v>140</v>
      </c>
      <c r="V19" s="399"/>
      <c r="W19" s="399"/>
      <c r="X19" s="399"/>
      <c r="Y19" s="399"/>
      <c r="Z19" s="351"/>
      <c r="AA19" s="399"/>
      <c r="AB19" s="248"/>
      <c r="AC19" s="248"/>
      <c r="AD19" s="351"/>
      <c r="AE19" s="732"/>
      <c r="AF19" s="732"/>
      <c r="AG19" s="732"/>
      <c r="AH19" s="732"/>
      <c r="AI19" s="732"/>
      <c r="AJ19" s="732"/>
      <c r="AK19" s="732"/>
      <c r="AL19" s="732"/>
      <c r="AM19" s="311"/>
      <c r="AN19" s="272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62">
      <c r="A20" s="255">
        <f t="shared" si="0"/>
        <v>15</v>
      </c>
      <c r="B20" s="309"/>
      <c r="C20" s="382"/>
      <c r="D20" s="393" t="s">
        <v>125</v>
      </c>
      <c r="E20" s="382"/>
      <c r="F20" s="382"/>
      <c r="G20" s="382"/>
      <c r="H20" s="382"/>
      <c r="I20" s="382"/>
      <c r="J20" s="708"/>
      <c r="K20" s="708"/>
      <c r="L20" s="382"/>
      <c r="M20" s="382"/>
      <c r="N20" s="382"/>
      <c r="O20" s="382"/>
      <c r="P20" s="382"/>
      <c r="Q20" s="392" t="s">
        <v>134</v>
      </c>
      <c r="R20" s="707"/>
      <c r="S20" s="707"/>
      <c r="T20" s="383"/>
      <c r="U20" s="257" t="s">
        <v>141</v>
      </c>
      <c r="V20" s="399"/>
      <c r="W20" s="399"/>
      <c r="X20" s="399"/>
      <c r="Y20" s="399"/>
      <c r="Z20" s="351"/>
      <c r="AA20" s="399"/>
      <c r="AB20" s="248"/>
      <c r="AC20" s="248"/>
      <c r="AD20" s="248"/>
      <c r="AE20" s="717"/>
      <c r="AF20" s="717"/>
      <c r="AG20" s="717"/>
      <c r="AH20" s="717"/>
      <c r="AI20" s="717"/>
      <c r="AJ20" s="717"/>
      <c r="AK20" s="717"/>
      <c r="AL20" s="717"/>
      <c r="AM20" s="311"/>
      <c r="AN20" s="272"/>
    </row>
    <row r="21" spans="1:62">
      <c r="A21" s="255">
        <f t="shared" si="0"/>
        <v>16</v>
      </c>
      <c r="B21" s="309"/>
      <c r="C21" s="394" t="s">
        <v>126</v>
      </c>
      <c r="D21" s="382"/>
      <c r="E21" s="382"/>
      <c r="F21" s="382"/>
      <c r="G21" s="382"/>
      <c r="H21" s="382"/>
      <c r="I21" s="382"/>
      <c r="J21" s="382"/>
      <c r="K21" s="394" t="s">
        <v>135</v>
      </c>
      <c r="L21" s="382"/>
      <c r="M21" s="382"/>
      <c r="N21" s="382"/>
      <c r="O21" s="382"/>
      <c r="P21" s="382"/>
      <c r="Q21" s="382"/>
      <c r="R21" s="382"/>
      <c r="S21" s="382"/>
      <c r="T21" s="383"/>
      <c r="U21" s="257" t="s">
        <v>142</v>
      </c>
      <c r="V21" s="399"/>
      <c r="W21" s="399"/>
      <c r="X21" s="399"/>
      <c r="Y21" s="399"/>
      <c r="Z21" s="351"/>
      <c r="AA21" s="248"/>
      <c r="AB21" s="248"/>
      <c r="AC21" s="286" t="s">
        <v>97</v>
      </c>
      <c r="AD21" s="248"/>
      <c r="AE21" s="248"/>
      <c r="AF21" s="248"/>
      <c r="AG21" s="248"/>
      <c r="AH21" s="248"/>
      <c r="AI21" s="248"/>
      <c r="AJ21" s="248"/>
      <c r="AK21" s="351"/>
      <c r="AL21" s="399"/>
      <c r="AM21" s="311"/>
      <c r="AN21" s="272"/>
      <c r="AP21" s="244"/>
      <c r="AQ21" s="244"/>
      <c r="AR21" s="244"/>
      <c r="AS21" s="244"/>
      <c r="AT21" s="244"/>
      <c r="AU21" s="244"/>
      <c r="AV21" s="244"/>
      <c r="AW21" s="244"/>
      <c r="AX21" s="244"/>
      <c r="AY21" s="244"/>
    </row>
    <row r="22" spans="1:62">
      <c r="A22" s="255">
        <f t="shared" si="0"/>
        <v>17</v>
      </c>
      <c r="B22" s="309"/>
      <c r="C22" s="382"/>
      <c r="D22" s="382"/>
      <c r="E22" s="382"/>
      <c r="F22" s="382"/>
      <c r="G22" s="382"/>
      <c r="H22" s="382"/>
      <c r="I22" s="382"/>
      <c r="J22" s="382"/>
      <c r="K22" s="395"/>
      <c r="L22" s="396" t="s">
        <v>136</v>
      </c>
      <c r="M22" s="707"/>
      <c r="N22" s="707"/>
      <c r="O22" s="382"/>
      <c r="P22" s="382"/>
      <c r="Q22" s="396" t="s">
        <v>137</v>
      </c>
      <c r="R22" s="707"/>
      <c r="S22" s="707"/>
      <c r="T22" s="383"/>
      <c r="U22" s="257"/>
      <c r="V22" s="399"/>
      <c r="W22" s="399"/>
      <c r="X22" s="399"/>
      <c r="Y22" s="399"/>
      <c r="Z22" s="351"/>
      <c r="AA22" s="248"/>
      <c r="AB22" s="403" t="s">
        <v>149</v>
      </c>
      <c r="AC22" s="716"/>
      <c r="AD22" s="716"/>
      <c r="AE22" s="248"/>
      <c r="AF22" s="403" t="s">
        <v>68</v>
      </c>
      <c r="AG22" s="716"/>
      <c r="AH22" s="716"/>
      <c r="AI22" s="292"/>
      <c r="AJ22" s="403" t="s">
        <v>69</v>
      </c>
      <c r="AK22" s="716"/>
      <c r="AL22" s="716"/>
      <c r="AM22" s="311"/>
      <c r="AN22" s="272"/>
    </row>
    <row r="23" spans="1:62">
      <c r="A23" s="255">
        <f t="shared" si="0"/>
        <v>18</v>
      </c>
      <c r="B23" s="309"/>
      <c r="C23" s="394" t="s">
        <v>127</v>
      </c>
      <c r="D23" s="382"/>
      <c r="E23" s="382"/>
      <c r="F23" s="382"/>
      <c r="G23" s="382"/>
      <c r="H23" s="382"/>
      <c r="I23" s="382"/>
      <c r="J23" s="382"/>
      <c r="K23" s="394" t="s">
        <v>135</v>
      </c>
      <c r="L23" s="382"/>
      <c r="M23" s="382"/>
      <c r="N23" s="382"/>
      <c r="O23" s="382"/>
      <c r="P23" s="382"/>
      <c r="Q23" s="382"/>
      <c r="R23" s="382"/>
      <c r="S23" s="382"/>
      <c r="T23" s="383"/>
      <c r="U23" s="257" t="s">
        <v>143</v>
      </c>
      <c r="V23" s="399"/>
      <c r="W23" s="399"/>
      <c r="X23" s="399"/>
      <c r="Y23" s="399"/>
      <c r="Z23" s="351"/>
      <c r="AA23" s="248"/>
      <c r="AB23" s="403" t="s">
        <v>149</v>
      </c>
      <c r="AC23" s="716"/>
      <c r="AD23" s="716"/>
      <c r="AE23" s="248"/>
      <c r="AF23" s="403" t="s">
        <v>68</v>
      </c>
      <c r="AG23" s="717"/>
      <c r="AH23" s="717"/>
      <c r="AI23" s="292"/>
      <c r="AJ23" s="403" t="s">
        <v>69</v>
      </c>
      <c r="AK23" s="717"/>
      <c r="AL23" s="717"/>
      <c r="AM23" s="311"/>
      <c r="AN23" s="272"/>
    </row>
    <row r="24" spans="1:62">
      <c r="A24" s="255">
        <f t="shared" si="0"/>
        <v>19</v>
      </c>
      <c r="B24" s="309"/>
      <c r="C24" s="382"/>
      <c r="D24" s="382"/>
      <c r="E24" s="382"/>
      <c r="F24" s="382"/>
      <c r="G24" s="382"/>
      <c r="H24" s="382"/>
      <c r="I24" s="382"/>
      <c r="J24" s="382"/>
      <c r="K24" s="382"/>
      <c r="L24" s="396" t="s">
        <v>136</v>
      </c>
      <c r="M24" s="707"/>
      <c r="N24" s="707"/>
      <c r="O24" s="382"/>
      <c r="P24" s="382"/>
      <c r="Q24" s="396" t="s">
        <v>137</v>
      </c>
      <c r="R24" s="707"/>
      <c r="S24" s="707"/>
      <c r="T24" s="383"/>
      <c r="U24" s="257" t="s">
        <v>144</v>
      </c>
      <c r="V24" s="399"/>
      <c r="W24" s="399"/>
      <c r="X24" s="399"/>
      <c r="Y24" s="399"/>
      <c r="Z24" s="351"/>
      <c r="AA24" s="248"/>
      <c r="AB24" s="248"/>
      <c r="AC24" s="717"/>
      <c r="AD24" s="717"/>
      <c r="AE24" s="248"/>
      <c r="AF24" s="248"/>
      <c r="AG24" s="248"/>
      <c r="AH24" s="248"/>
      <c r="AI24" s="403" t="s">
        <v>98</v>
      </c>
      <c r="AK24" s="717"/>
      <c r="AL24" s="717"/>
      <c r="AM24" s="311"/>
      <c r="AN24" s="272"/>
    </row>
    <row r="25" spans="1:62">
      <c r="A25" s="255">
        <f t="shared" si="0"/>
        <v>20</v>
      </c>
      <c r="B25" s="309"/>
      <c r="C25" s="394" t="s">
        <v>131</v>
      </c>
      <c r="D25" s="382"/>
      <c r="E25" s="382"/>
      <c r="F25" s="382"/>
      <c r="G25" s="382"/>
      <c r="H25" s="382"/>
      <c r="I25" s="382"/>
      <c r="J25" s="382"/>
      <c r="K25" s="394" t="s">
        <v>138</v>
      </c>
      <c r="L25" s="382"/>
      <c r="M25" s="382"/>
      <c r="N25" s="382"/>
      <c r="O25" s="382"/>
      <c r="P25" s="382"/>
      <c r="Q25" s="382"/>
      <c r="R25" s="382"/>
      <c r="S25" s="382"/>
      <c r="T25" s="383"/>
      <c r="U25" s="257" t="s">
        <v>455</v>
      </c>
      <c r="V25" s="399"/>
      <c r="W25" s="399"/>
      <c r="X25" s="399"/>
      <c r="Y25" s="257" t="s">
        <v>454</v>
      </c>
      <c r="Z25" s="351"/>
      <c r="AA25" s="248"/>
      <c r="AB25" s="403" t="s">
        <v>149</v>
      </c>
      <c r="AC25" s="717"/>
      <c r="AD25" s="717"/>
      <c r="AE25" s="248"/>
      <c r="AF25" s="403" t="s">
        <v>68</v>
      </c>
      <c r="AG25" s="404"/>
      <c r="AH25" s="404"/>
      <c r="AI25" s="248"/>
      <c r="AJ25" s="248"/>
      <c r="AK25" s="248"/>
      <c r="AL25" s="248"/>
      <c r="AM25" s="311"/>
      <c r="AN25" s="272"/>
    </row>
    <row r="26" spans="1:62">
      <c r="A26" s="255">
        <f t="shared" si="0"/>
        <v>21</v>
      </c>
      <c r="B26" s="309"/>
      <c r="C26" s="382"/>
      <c r="D26" s="382"/>
      <c r="E26" s="382"/>
      <c r="F26" s="382"/>
      <c r="G26" s="382"/>
      <c r="H26" s="382"/>
      <c r="I26" s="382"/>
      <c r="J26" s="382"/>
      <c r="K26" s="382"/>
      <c r="L26" s="396" t="s">
        <v>136</v>
      </c>
      <c r="M26" s="707"/>
      <c r="N26" s="707"/>
      <c r="O26" s="382"/>
      <c r="P26" s="382"/>
      <c r="Q26" s="396" t="s">
        <v>137</v>
      </c>
      <c r="R26" s="707"/>
      <c r="S26" s="707"/>
      <c r="T26" s="383"/>
      <c r="U26" s="257" t="s">
        <v>145</v>
      </c>
      <c r="V26" s="399"/>
      <c r="W26" s="399"/>
      <c r="X26" s="399"/>
      <c r="Y26" s="399"/>
      <c r="Z26" s="351"/>
      <c r="AA26" s="248"/>
      <c r="AB26" s="248"/>
      <c r="AC26" s="248"/>
      <c r="AD26" s="248"/>
      <c r="AE26" s="248"/>
      <c r="AF26" s="248"/>
      <c r="AG26" s="729"/>
      <c r="AH26" s="729"/>
      <c r="AI26" s="729"/>
      <c r="AJ26" s="729"/>
      <c r="AK26" s="729"/>
      <c r="AL26" s="729"/>
      <c r="AM26" s="311"/>
      <c r="AN26" s="272"/>
    </row>
    <row r="27" spans="1:62">
      <c r="A27" s="255">
        <f t="shared" si="0"/>
        <v>22</v>
      </c>
      <c r="B27" s="309"/>
      <c r="C27" s="394" t="s">
        <v>128</v>
      </c>
      <c r="D27" s="382"/>
      <c r="E27" s="382"/>
      <c r="F27" s="382"/>
      <c r="G27" s="382"/>
      <c r="H27" s="382"/>
      <c r="I27" s="382"/>
      <c r="J27" s="382"/>
      <c r="K27" s="382"/>
      <c r="L27" s="382"/>
      <c r="M27" s="382"/>
      <c r="N27" s="384"/>
      <c r="O27" s="257" t="s">
        <v>41</v>
      </c>
      <c r="P27" s="384"/>
      <c r="Q27" s="382"/>
      <c r="R27" s="712"/>
      <c r="S27" s="712"/>
      <c r="T27" s="385"/>
      <c r="U27" s="257" t="s">
        <v>146</v>
      </c>
      <c r="V27" s="399"/>
      <c r="W27" s="399"/>
      <c r="X27" s="399"/>
      <c r="Y27" s="399"/>
      <c r="Z27" s="351"/>
      <c r="AA27" s="248"/>
      <c r="AB27" s="248"/>
      <c r="AC27" s="248"/>
      <c r="AD27" s="248"/>
      <c r="AE27" s="248"/>
      <c r="AF27" s="248"/>
      <c r="AG27" s="717"/>
      <c r="AH27" s="717"/>
      <c r="AI27" s="717"/>
      <c r="AJ27" s="717"/>
      <c r="AK27" s="717"/>
      <c r="AL27" s="717"/>
      <c r="AM27" s="311"/>
      <c r="AN27" s="272"/>
    </row>
    <row r="28" spans="1:62">
      <c r="A28" s="255" t="s">
        <v>132</v>
      </c>
      <c r="B28" s="317"/>
      <c r="C28" s="394" t="s">
        <v>129</v>
      </c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4"/>
      <c r="O28" s="384"/>
      <c r="P28" s="384"/>
      <c r="Q28" s="398" t="s">
        <v>139</v>
      </c>
      <c r="R28" s="292"/>
      <c r="S28" s="397"/>
      <c r="T28" s="385"/>
      <c r="U28" s="257" t="s">
        <v>147</v>
      </c>
      <c r="V28" s="399"/>
      <c r="W28" s="399"/>
      <c r="X28" s="399"/>
      <c r="Y28" s="399"/>
      <c r="Z28" s="351"/>
      <c r="AA28" s="248"/>
      <c r="AB28" s="248"/>
      <c r="AC28" s="248"/>
      <c r="AD28" s="248"/>
      <c r="AE28" s="248"/>
      <c r="AF28" s="248"/>
      <c r="AG28" s="730"/>
      <c r="AH28" s="730"/>
      <c r="AI28" s="730"/>
      <c r="AJ28" s="730"/>
      <c r="AK28" s="730"/>
      <c r="AL28" s="730"/>
      <c r="AM28" s="311"/>
      <c r="AN28" s="281"/>
    </row>
    <row r="29" spans="1:62">
      <c r="A29" s="255" t="s">
        <v>133</v>
      </c>
      <c r="B29" s="317"/>
      <c r="C29" s="407" t="s">
        <v>130</v>
      </c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4"/>
      <c r="O29" s="384"/>
      <c r="P29" s="384"/>
      <c r="Q29" s="382"/>
      <c r="R29" s="382"/>
      <c r="S29" s="397"/>
      <c r="T29" s="385"/>
      <c r="U29" s="257" t="s">
        <v>123</v>
      </c>
      <c r="V29" s="399"/>
      <c r="W29" s="399"/>
      <c r="X29" s="399"/>
      <c r="Y29" s="399"/>
      <c r="Z29" s="351"/>
      <c r="AA29" s="248"/>
      <c r="AB29" s="731"/>
      <c r="AC29" s="731"/>
      <c r="AD29" s="731"/>
      <c r="AE29" s="731"/>
      <c r="AF29" s="248"/>
      <c r="AG29" s="248"/>
      <c r="AH29" s="248"/>
      <c r="AI29" s="248"/>
      <c r="AJ29" s="248"/>
      <c r="AK29" s="248"/>
      <c r="AL29" s="248"/>
      <c r="AM29" s="311"/>
      <c r="AN29" s="281"/>
    </row>
    <row r="30" spans="1:62" ht="4.9000000000000004" customHeight="1">
      <c r="A30" s="255"/>
      <c r="B30" s="305"/>
      <c r="C30" s="386"/>
      <c r="D30" s="387"/>
      <c r="E30" s="388"/>
      <c r="F30" s="389"/>
      <c r="G30" s="386"/>
      <c r="H30" s="387"/>
      <c r="I30" s="388"/>
      <c r="J30" s="389"/>
      <c r="K30" s="389"/>
      <c r="L30" s="386"/>
      <c r="M30" s="387"/>
      <c r="N30" s="315"/>
      <c r="O30" s="315"/>
      <c r="P30" s="315"/>
      <c r="Q30" s="315"/>
      <c r="R30" s="315"/>
      <c r="S30" s="390"/>
      <c r="T30" s="391"/>
      <c r="U30" s="400"/>
      <c r="V30" s="401"/>
      <c r="W30" s="401"/>
      <c r="X30" s="401"/>
      <c r="Y30" s="401"/>
      <c r="Z30" s="401"/>
      <c r="AA30" s="401"/>
      <c r="AB30" s="401"/>
      <c r="AC30" s="401"/>
      <c r="AD30" s="401"/>
      <c r="AE30" s="401"/>
      <c r="AF30" s="401"/>
      <c r="AG30" s="401"/>
      <c r="AH30" s="401"/>
      <c r="AI30" s="401"/>
      <c r="AJ30" s="401"/>
      <c r="AK30" s="401"/>
      <c r="AL30" s="401"/>
      <c r="AM30" s="311"/>
      <c r="AN30" s="283"/>
    </row>
    <row r="31" spans="1:62">
      <c r="A31" s="255">
        <f>A29+1</f>
        <v>25</v>
      </c>
      <c r="B31" s="309"/>
      <c r="C31" s="709" t="s">
        <v>23</v>
      </c>
      <c r="D31" s="710"/>
      <c r="E31" s="710"/>
      <c r="F31" s="710"/>
      <c r="G31" s="710"/>
      <c r="H31" s="710"/>
      <c r="I31" s="710"/>
      <c r="J31" s="710"/>
      <c r="K31" s="710"/>
      <c r="L31" s="710"/>
      <c r="M31" s="710"/>
      <c r="N31" s="710"/>
      <c r="O31" s="710"/>
      <c r="P31" s="710"/>
      <c r="Q31" s="710"/>
      <c r="R31" s="710"/>
      <c r="S31" s="710"/>
      <c r="T31" s="711"/>
      <c r="U31" s="722" t="s">
        <v>26</v>
      </c>
      <c r="V31" s="723"/>
      <c r="W31" s="723"/>
      <c r="X31" s="723"/>
      <c r="Y31" s="723"/>
      <c r="Z31" s="723"/>
      <c r="AA31" s="723"/>
      <c r="AB31" s="723"/>
      <c r="AC31" s="723"/>
      <c r="AD31" s="723"/>
      <c r="AE31" s="723"/>
      <c r="AF31" s="723"/>
      <c r="AG31" s="723"/>
      <c r="AH31" s="723"/>
      <c r="AI31" s="723"/>
      <c r="AJ31" s="723"/>
      <c r="AK31" s="723"/>
      <c r="AL31" s="723"/>
      <c r="AM31" s="416"/>
      <c r="AN31" s="272"/>
      <c r="BJ31" s="80"/>
    </row>
    <row r="32" spans="1:62">
      <c r="A32" s="255">
        <f t="shared" ref="A32:A61" si="1">A31+1</f>
        <v>26</v>
      </c>
      <c r="B32" s="309"/>
      <c r="C32" s="323" t="s">
        <v>24</v>
      </c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410"/>
      <c r="U32" s="417" t="s">
        <v>164</v>
      </c>
      <c r="V32" s="426"/>
      <c r="W32" s="426"/>
      <c r="X32" s="426"/>
      <c r="Y32" s="426"/>
      <c r="Z32" s="426"/>
      <c r="AA32" s="426"/>
      <c r="AB32" s="426"/>
      <c r="AC32" s="426"/>
      <c r="AD32" s="426"/>
      <c r="AE32" s="426"/>
      <c r="AF32" s="426"/>
      <c r="AG32" s="426"/>
      <c r="AH32" s="701"/>
      <c r="AI32" s="701"/>
      <c r="AJ32" s="426" t="s">
        <v>188</v>
      </c>
      <c r="AK32" s="426"/>
      <c r="AL32" s="427"/>
      <c r="AM32" s="418"/>
      <c r="AN32" s="413"/>
      <c r="BJ32" s="245"/>
    </row>
    <row r="33" spans="1:62">
      <c r="A33" s="255">
        <f t="shared" si="1"/>
        <v>27</v>
      </c>
      <c r="B33" s="309"/>
      <c r="C33" s="140"/>
      <c r="D33" s="140"/>
      <c r="E33" s="738"/>
      <c r="F33" s="738"/>
      <c r="G33" s="738"/>
      <c r="H33" s="738"/>
      <c r="I33" s="216"/>
      <c r="J33" s="738"/>
      <c r="K33" s="738"/>
      <c r="L33" s="738"/>
      <c r="M33" s="738"/>
      <c r="N33" s="216"/>
      <c r="O33" s="753"/>
      <c r="P33" s="753"/>
      <c r="Q33" s="753"/>
      <c r="R33" s="753"/>
      <c r="S33" s="753"/>
      <c r="T33" s="319"/>
      <c r="U33" s="428" t="s">
        <v>165</v>
      </c>
      <c r="V33" s="348"/>
      <c r="W33" s="348"/>
      <c r="X33" s="348"/>
      <c r="Y33" s="348"/>
      <c r="Z33" s="348"/>
      <c r="AA33" s="348"/>
      <c r="AB33" s="348"/>
      <c r="AC33" s="328"/>
      <c r="AD33" s="348"/>
      <c r="AE33" s="348"/>
      <c r="AF33" s="348"/>
      <c r="AG33" s="348"/>
      <c r="AH33" s="702"/>
      <c r="AI33" s="702"/>
      <c r="AJ33" s="348" t="s">
        <v>185</v>
      </c>
      <c r="AK33" s="348"/>
      <c r="AL33" s="145"/>
      <c r="AM33" s="419"/>
      <c r="AN33" s="413"/>
    </row>
    <row r="34" spans="1:62">
      <c r="A34" s="255">
        <f t="shared" si="1"/>
        <v>28</v>
      </c>
      <c r="B34" s="309"/>
      <c r="C34" s="323" t="s">
        <v>150</v>
      </c>
      <c r="D34" s="322"/>
      <c r="E34" s="234"/>
      <c r="F34" s="234"/>
      <c r="G34" s="141"/>
      <c r="H34" s="749"/>
      <c r="I34" s="750"/>
      <c r="J34" s="750"/>
      <c r="K34" s="750"/>
      <c r="L34" s="234"/>
      <c r="M34" s="217" t="s">
        <v>41</v>
      </c>
      <c r="N34" s="752" t="s">
        <v>55</v>
      </c>
      <c r="O34" s="752"/>
      <c r="P34" s="752"/>
      <c r="Q34" s="752"/>
      <c r="R34" s="752"/>
      <c r="S34" s="752"/>
      <c r="T34" s="752"/>
      <c r="U34" s="428" t="s">
        <v>166</v>
      </c>
      <c r="V34" s="348"/>
      <c r="W34" s="348"/>
      <c r="X34" s="348"/>
      <c r="Y34" s="349"/>
      <c r="Z34" s="349"/>
      <c r="AA34" s="349"/>
      <c r="AB34" s="328"/>
      <c r="AC34" s="348"/>
      <c r="AD34" s="349"/>
      <c r="AE34" s="349"/>
      <c r="AF34" s="349"/>
      <c r="AG34" s="349"/>
      <c r="AH34" s="702"/>
      <c r="AI34" s="702"/>
      <c r="AJ34" s="349" t="s">
        <v>186</v>
      </c>
      <c r="AK34" s="349"/>
      <c r="AL34" s="145"/>
      <c r="AM34" s="420"/>
      <c r="AN34" s="413"/>
      <c r="BJ34" s="140"/>
    </row>
    <row r="35" spans="1:62">
      <c r="A35" s="255">
        <f t="shared" si="1"/>
        <v>29</v>
      </c>
      <c r="B35" s="309"/>
      <c r="C35" s="218" t="s">
        <v>25</v>
      </c>
      <c r="D35" s="141"/>
      <c r="E35" s="234"/>
      <c r="F35" s="234"/>
      <c r="G35" s="234"/>
      <c r="H35" s="234"/>
      <c r="I35" s="234"/>
      <c r="J35" s="234"/>
      <c r="K35" s="234"/>
      <c r="L35" s="234"/>
      <c r="M35" s="319"/>
      <c r="N35" s="319"/>
      <c r="O35" s="319"/>
      <c r="P35" s="319"/>
      <c r="Q35" s="142" t="str">
        <f>IF(Page1!$T$9="Customary","DIVISION","ZONE")</f>
        <v>ZONE</v>
      </c>
      <c r="R35" s="751"/>
      <c r="S35" s="751"/>
      <c r="T35" s="312"/>
      <c r="U35" s="428" t="s">
        <v>167</v>
      </c>
      <c r="V35" s="348"/>
      <c r="W35" s="348"/>
      <c r="X35" s="348"/>
      <c r="Y35" s="349"/>
      <c r="Z35" s="349"/>
      <c r="AA35" s="349"/>
      <c r="AB35" s="328"/>
      <c r="AC35" s="348"/>
      <c r="AD35" s="349"/>
      <c r="AE35" s="349"/>
      <c r="AF35" s="349"/>
      <c r="AG35" s="349"/>
      <c r="AH35" s="702"/>
      <c r="AI35" s="702"/>
      <c r="AJ35" s="349" t="s">
        <v>45</v>
      </c>
      <c r="AK35" s="349"/>
      <c r="AL35" s="145"/>
      <c r="AM35" s="419"/>
      <c r="AN35" s="413"/>
      <c r="AR35" s="342"/>
      <c r="BJ35" s="140"/>
    </row>
    <row r="36" spans="1:62">
      <c r="A36" s="255">
        <f t="shared" si="1"/>
        <v>30</v>
      </c>
      <c r="B36" s="309"/>
      <c r="C36" s="325"/>
      <c r="F36" s="235"/>
      <c r="H36" s="142" t="s">
        <v>53</v>
      </c>
      <c r="I36" s="724"/>
      <c r="J36" s="724"/>
      <c r="K36" s="724"/>
      <c r="L36" s="724"/>
      <c r="M36" s="724"/>
      <c r="N36" s="312"/>
      <c r="O36" s="312"/>
      <c r="P36" s="140"/>
      <c r="Q36" s="142" t="s">
        <v>71</v>
      </c>
      <c r="R36" s="715"/>
      <c r="S36" s="715"/>
      <c r="T36" s="312"/>
      <c r="U36" s="409" t="s">
        <v>168</v>
      </c>
      <c r="V36" s="348"/>
      <c r="W36" s="348"/>
      <c r="X36" s="348"/>
      <c r="Y36" s="349"/>
      <c r="Z36" s="349"/>
      <c r="AA36" s="349"/>
      <c r="AB36" s="349"/>
      <c r="AC36" s="349"/>
      <c r="AD36" s="349"/>
      <c r="AE36" s="349"/>
      <c r="AF36" s="349"/>
      <c r="AG36" s="349"/>
      <c r="AH36" s="703"/>
      <c r="AI36" s="703"/>
      <c r="AJ36" s="349" t="s">
        <v>59</v>
      </c>
      <c r="AK36" s="349"/>
      <c r="AL36" s="145"/>
      <c r="AM36" s="419"/>
      <c r="AN36" s="413"/>
      <c r="AR36" s="326"/>
    </row>
    <row r="37" spans="1:62">
      <c r="A37" s="255">
        <f t="shared" si="1"/>
        <v>31</v>
      </c>
      <c r="B37" s="309"/>
      <c r="C37" s="220" t="s">
        <v>56</v>
      </c>
      <c r="D37" s="246"/>
      <c r="E37" s="312"/>
      <c r="F37" s="312"/>
      <c r="G37" s="312"/>
      <c r="H37" s="312"/>
      <c r="I37" s="312"/>
      <c r="J37" s="312"/>
      <c r="K37" s="312"/>
      <c r="L37" s="312"/>
      <c r="M37" s="312"/>
      <c r="N37" s="312"/>
      <c r="O37" s="312"/>
      <c r="P37" s="312"/>
      <c r="Q37" s="713"/>
      <c r="R37" s="713"/>
      <c r="S37" s="312"/>
      <c r="T37" s="319"/>
      <c r="U37" s="423" t="s">
        <v>169</v>
      </c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702"/>
      <c r="AI37" s="702"/>
      <c r="AJ37" s="349" t="s">
        <v>59</v>
      </c>
      <c r="AK37" s="145"/>
      <c r="AL37" s="145"/>
      <c r="AM37" s="419"/>
      <c r="AN37" s="413"/>
      <c r="BJ37" s="234"/>
    </row>
    <row r="38" spans="1:62">
      <c r="A38" s="255">
        <f t="shared" si="1"/>
        <v>32</v>
      </c>
      <c r="B38" s="309"/>
      <c r="C38" s="251" t="s">
        <v>42</v>
      </c>
      <c r="D38" s="312"/>
      <c r="E38" s="312"/>
      <c r="F38" s="312"/>
      <c r="G38" s="312"/>
      <c r="H38" s="312"/>
      <c r="I38" s="714"/>
      <c r="J38" s="714"/>
      <c r="K38" s="256" t="s">
        <v>41</v>
      </c>
      <c r="L38" s="312"/>
      <c r="M38" s="312"/>
      <c r="N38" s="312"/>
      <c r="O38" s="312"/>
      <c r="P38" s="327" t="s">
        <v>43</v>
      </c>
      <c r="Q38" s="714"/>
      <c r="R38" s="714"/>
      <c r="S38" s="328" t="s">
        <v>99</v>
      </c>
      <c r="T38" s="328"/>
      <c r="U38" s="421" t="s">
        <v>170</v>
      </c>
      <c r="V38" s="348"/>
      <c r="W38" s="348"/>
      <c r="X38" s="348"/>
      <c r="Y38" s="348"/>
      <c r="Z38" s="348"/>
      <c r="AA38" s="348"/>
      <c r="AB38" s="348"/>
      <c r="AC38" s="349"/>
      <c r="AD38" s="349"/>
      <c r="AE38" s="348"/>
      <c r="AF38" s="348"/>
      <c r="AG38" s="348"/>
      <c r="AH38" s="702"/>
      <c r="AI38" s="702"/>
      <c r="AJ38" s="349" t="s">
        <v>187</v>
      </c>
      <c r="AK38" s="348"/>
      <c r="AL38" s="145"/>
      <c r="AM38" s="419"/>
      <c r="AN38" s="413"/>
      <c r="BJ38" s="234"/>
    </row>
    <row r="39" spans="1:62">
      <c r="A39" s="255">
        <f t="shared" si="1"/>
        <v>33</v>
      </c>
      <c r="B39" s="309"/>
      <c r="C39" s="351" t="s">
        <v>151</v>
      </c>
      <c r="D39" s="246"/>
      <c r="E39" s="246"/>
      <c r="F39" s="246"/>
      <c r="G39" s="246"/>
      <c r="H39" s="246"/>
      <c r="I39" s="246"/>
      <c r="J39" s="246"/>
      <c r="K39" s="246"/>
      <c r="L39" s="246"/>
      <c r="M39" s="329"/>
      <c r="N39" s="696"/>
      <c r="O39" s="696"/>
      <c r="P39" s="247" t="s">
        <v>29</v>
      </c>
      <c r="Q39" s="694"/>
      <c r="R39" s="694"/>
      <c r="S39" s="347" t="s">
        <v>97</v>
      </c>
      <c r="T39" s="319"/>
      <c r="U39" s="422" t="s">
        <v>171</v>
      </c>
      <c r="V39" s="348"/>
      <c r="W39" s="348"/>
      <c r="X39" s="348"/>
      <c r="Y39" s="348"/>
      <c r="Z39" s="348"/>
      <c r="AA39" s="348"/>
      <c r="AB39" s="348"/>
      <c r="AC39" s="349"/>
      <c r="AD39" s="349"/>
      <c r="AE39" s="348"/>
      <c r="AF39" s="348"/>
      <c r="AG39" s="348"/>
      <c r="AH39" s="702"/>
      <c r="AI39" s="702"/>
      <c r="AJ39" s="349" t="s">
        <v>187</v>
      </c>
      <c r="AK39" s="348"/>
      <c r="AL39" s="145"/>
      <c r="AM39" s="419"/>
      <c r="AN39" s="413"/>
      <c r="BJ39" s="234"/>
    </row>
    <row r="40" spans="1:62">
      <c r="A40" s="255">
        <f t="shared" si="1"/>
        <v>34</v>
      </c>
      <c r="B40" s="309"/>
      <c r="C40" s="140" t="s">
        <v>58</v>
      </c>
      <c r="D40" s="145"/>
      <c r="E40" s="145"/>
      <c r="F40" s="145"/>
      <c r="G40" s="145"/>
      <c r="H40" s="142"/>
      <c r="I40" s="145"/>
      <c r="J40" s="145"/>
      <c r="K40" s="145"/>
      <c r="L40" s="145"/>
      <c r="M40" s="145"/>
      <c r="N40" s="696"/>
      <c r="O40" s="696"/>
      <c r="P40" s="247" t="s">
        <v>29</v>
      </c>
      <c r="Q40" s="694"/>
      <c r="R40" s="694"/>
      <c r="S40" s="274" t="s">
        <v>59</v>
      </c>
      <c r="T40" s="319"/>
      <c r="U40" s="421" t="s">
        <v>172</v>
      </c>
      <c r="V40" s="145"/>
      <c r="W40" s="348"/>
      <c r="X40" s="145"/>
      <c r="Y40" s="348"/>
      <c r="Z40" s="145"/>
      <c r="AA40" s="145"/>
      <c r="AB40" s="239"/>
      <c r="AC40" s="239"/>
      <c r="AD40" s="239"/>
      <c r="AE40" s="239"/>
      <c r="AF40" s="239"/>
      <c r="AG40" s="239"/>
      <c r="AH40" s="702"/>
      <c r="AI40" s="702"/>
      <c r="AJ40" s="349" t="s">
        <v>27</v>
      </c>
      <c r="AK40" s="145"/>
      <c r="AL40" s="145"/>
      <c r="AM40" s="419"/>
      <c r="AN40" s="413"/>
      <c r="BJ40" s="234"/>
    </row>
    <row r="41" spans="1:62">
      <c r="A41" s="255">
        <f t="shared" si="1"/>
        <v>35</v>
      </c>
      <c r="B41" s="309"/>
      <c r="C41" s="218" t="s">
        <v>28</v>
      </c>
      <c r="D41" s="146"/>
      <c r="E41" s="330"/>
      <c r="F41" s="330"/>
      <c r="G41" s="330"/>
      <c r="H41" s="330"/>
      <c r="I41" s="330"/>
      <c r="J41" s="330"/>
      <c r="K41" s="330"/>
      <c r="L41" s="146"/>
      <c r="M41" s="330"/>
      <c r="N41" s="738"/>
      <c r="O41" s="738"/>
      <c r="P41" s="738"/>
      <c r="Q41" s="738"/>
      <c r="R41" s="738"/>
      <c r="S41" s="145"/>
      <c r="T41" s="411"/>
      <c r="U41" s="421" t="s">
        <v>173</v>
      </c>
      <c r="V41" s="145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702"/>
      <c r="AI41" s="702"/>
      <c r="AJ41" s="145" t="s">
        <v>27</v>
      </c>
      <c r="AK41" s="348"/>
      <c r="AL41" s="145"/>
      <c r="AM41" s="419"/>
      <c r="AN41" s="413"/>
      <c r="BJ41" s="234"/>
    </row>
    <row r="42" spans="1:62">
      <c r="A42" s="255">
        <f t="shared" si="1"/>
        <v>36</v>
      </c>
      <c r="B42" s="309"/>
      <c r="C42" s="140"/>
      <c r="D42" s="331" t="str">
        <f>IF(N41="OTHER","•","")</f>
        <v/>
      </c>
      <c r="E42" s="303" t="str">
        <f>IF(N41="OTHER","SPECIFY OTHER :","")</f>
        <v/>
      </c>
      <c r="F42" s="234"/>
      <c r="G42" s="245"/>
      <c r="H42" s="245"/>
      <c r="I42" s="245"/>
      <c r="J42" s="279"/>
      <c r="K42" s="279"/>
      <c r="L42" s="279"/>
      <c r="M42" s="279"/>
      <c r="N42" s="739"/>
      <c r="O42" s="739"/>
      <c r="P42" s="739"/>
      <c r="Q42" s="739"/>
      <c r="R42" s="739"/>
      <c r="S42" s="332"/>
      <c r="T42" s="411"/>
      <c r="U42" s="421" t="s">
        <v>174</v>
      </c>
      <c r="V42" s="145"/>
      <c r="W42" s="145"/>
      <c r="X42" s="145"/>
      <c r="Y42" s="348"/>
      <c r="Z42" s="349"/>
      <c r="AA42" s="349"/>
      <c r="AB42" s="348"/>
      <c r="AC42" s="348"/>
      <c r="AD42" s="348"/>
      <c r="AE42" s="348"/>
      <c r="AF42" s="348"/>
      <c r="AG42" s="348"/>
      <c r="AH42" s="702"/>
      <c r="AI42" s="702"/>
      <c r="AJ42" s="348" t="s">
        <v>27</v>
      </c>
      <c r="AK42" s="349"/>
      <c r="AL42" s="145"/>
      <c r="AM42" s="419"/>
      <c r="AN42" s="413"/>
      <c r="BJ42" s="234"/>
    </row>
    <row r="43" spans="1:62">
      <c r="A43" s="255">
        <f t="shared" si="1"/>
        <v>37</v>
      </c>
      <c r="B43" s="309"/>
      <c r="C43" s="220" t="s">
        <v>153</v>
      </c>
      <c r="D43" s="234"/>
      <c r="E43" s="234"/>
      <c r="F43" s="234"/>
      <c r="G43" s="234"/>
      <c r="H43" s="234"/>
      <c r="I43" s="234"/>
      <c r="J43" s="333"/>
      <c r="K43" s="312"/>
      <c r="L43" s="312"/>
      <c r="M43" s="312"/>
      <c r="N43" s="312"/>
      <c r="O43" s="322"/>
      <c r="P43" s="234"/>
      <c r="Q43" s="234"/>
      <c r="R43" s="234"/>
      <c r="S43" s="319"/>
      <c r="T43" s="319"/>
      <c r="U43" s="421" t="s">
        <v>175</v>
      </c>
      <c r="V43" s="145"/>
      <c r="W43" s="348"/>
      <c r="X43" s="348"/>
      <c r="Y43" s="348"/>
      <c r="Z43" s="349"/>
      <c r="AA43" s="349"/>
      <c r="AB43" s="348"/>
      <c r="AC43" s="348"/>
      <c r="AD43" s="348"/>
      <c r="AE43" s="348"/>
      <c r="AF43" s="348"/>
      <c r="AG43" s="348"/>
      <c r="AH43" s="702"/>
      <c r="AI43" s="702"/>
      <c r="AJ43" s="349" t="s">
        <v>187</v>
      </c>
      <c r="AK43" s="349"/>
      <c r="AL43" s="145"/>
      <c r="AM43" s="419"/>
      <c r="AN43" s="413"/>
    </row>
    <row r="44" spans="1:62">
      <c r="A44" s="255">
        <f t="shared" si="1"/>
        <v>38</v>
      </c>
      <c r="B44" s="309"/>
      <c r="C44" s="220" t="s">
        <v>193</v>
      </c>
      <c r="D44" s="311"/>
      <c r="E44" s="246"/>
      <c r="F44" s="246"/>
      <c r="G44" s="246"/>
      <c r="H44" s="695" t="s">
        <v>60</v>
      </c>
      <c r="I44" s="695"/>
      <c r="J44" s="725"/>
      <c r="K44" s="726" t="s">
        <v>46</v>
      </c>
      <c r="L44" s="695"/>
      <c r="M44" s="725"/>
      <c r="N44" s="726" t="s">
        <v>61</v>
      </c>
      <c r="O44" s="695"/>
      <c r="P44" s="725"/>
      <c r="Q44" s="726" t="s">
        <v>62</v>
      </c>
      <c r="R44" s="695"/>
      <c r="S44" s="695"/>
      <c r="T44" s="412"/>
      <c r="U44" s="421" t="s">
        <v>176</v>
      </c>
      <c r="V44" s="348"/>
      <c r="W44" s="348"/>
      <c r="X44" s="348"/>
      <c r="Y44" s="348"/>
      <c r="Z44" s="349"/>
      <c r="AA44" s="349"/>
      <c r="AB44" s="348"/>
      <c r="AC44" s="348"/>
      <c r="AD44" s="348"/>
      <c r="AE44" s="348"/>
      <c r="AF44" s="348"/>
      <c r="AG44" s="348"/>
      <c r="AH44" s="702"/>
      <c r="AI44" s="702"/>
      <c r="AJ44" s="349" t="s">
        <v>187</v>
      </c>
      <c r="AK44" s="349"/>
      <c r="AL44" s="145"/>
      <c r="AM44" s="419"/>
      <c r="AN44" s="413"/>
      <c r="BJ44" s="319"/>
    </row>
    <row r="45" spans="1:62">
      <c r="A45" s="255">
        <f t="shared" si="1"/>
        <v>39</v>
      </c>
      <c r="B45" s="309"/>
      <c r="C45" s="334"/>
      <c r="D45" s="246" t="s">
        <v>63</v>
      </c>
      <c r="E45" s="246"/>
      <c r="F45" s="246"/>
      <c r="G45" s="246"/>
      <c r="H45" s="696"/>
      <c r="I45" s="696"/>
      <c r="J45" s="718"/>
      <c r="K45" s="719"/>
      <c r="L45" s="696"/>
      <c r="M45" s="718"/>
      <c r="N45" s="719"/>
      <c r="O45" s="696"/>
      <c r="P45" s="718"/>
      <c r="Q45" s="719"/>
      <c r="R45" s="696"/>
      <c r="S45" s="696"/>
      <c r="T45" s="248"/>
      <c r="U45" s="423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419"/>
      <c r="AN45" s="413"/>
      <c r="BJ45" s="140"/>
    </row>
    <row r="46" spans="1:62">
      <c r="A46" s="255">
        <f t="shared" si="1"/>
        <v>40</v>
      </c>
      <c r="B46" s="309"/>
      <c r="C46" s="334"/>
      <c r="D46" s="246" t="s">
        <v>65</v>
      </c>
      <c r="E46" s="246"/>
      <c r="F46" s="246"/>
      <c r="G46" s="246"/>
      <c r="H46" s="694"/>
      <c r="I46" s="694"/>
      <c r="J46" s="736"/>
      <c r="K46" s="737"/>
      <c r="L46" s="694"/>
      <c r="M46" s="736"/>
      <c r="N46" s="737"/>
      <c r="O46" s="694"/>
      <c r="P46" s="736"/>
      <c r="Q46" s="737"/>
      <c r="R46" s="694"/>
      <c r="S46" s="694"/>
      <c r="T46" s="248"/>
      <c r="U46" s="423"/>
      <c r="V46" s="429" t="s">
        <v>184</v>
      </c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419"/>
      <c r="AN46" s="413"/>
    </row>
    <row r="47" spans="1:62">
      <c r="A47" s="255">
        <f t="shared" si="1"/>
        <v>41</v>
      </c>
      <c r="B47" s="317"/>
      <c r="C47" s="334"/>
      <c r="D47" s="311" t="s">
        <v>64</v>
      </c>
      <c r="E47" s="246"/>
      <c r="F47" s="246"/>
      <c r="G47" s="246"/>
      <c r="H47" s="694"/>
      <c r="I47" s="694"/>
      <c r="J47" s="736"/>
      <c r="K47" s="737"/>
      <c r="L47" s="694"/>
      <c r="M47" s="736"/>
      <c r="N47" s="737"/>
      <c r="O47" s="694"/>
      <c r="P47" s="736"/>
      <c r="Q47" s="737"/>
      <c r="R47" s="694"/>
      <c r="S47" s="694"/>
      <c r="T47" s="248"/>
      <c r="U47" s="423" t="s">
        <v>183</v>
      </c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704"/>
      <c r="AI47" s="704"/>
      <c r="AJ47" s="145"/>
      <c r="AK47" s="145"/>
      <c r="AL47" s="145"/>
      <c r="AM47" s="419"/>
      <c r="AN47" s="414"/>
      <c r="BJ47" s="140"/>
    </row>
    <row r="48" spans="1:62">
      <c r="A48" s="255">
        <f t="shared" si="1"/>
        <v>42</v>
      </c>
      <c r="B48" s="309"/>
      <c r="C48" s="220" t="s">
        <v>152</v>
      </c>
      <c r="D48" s="234"/>
      <c r="E48" s="234"/>
      <c r="F48" s="234"/>
      <c r="G48" s="234"/>
      <c r="H48" s="234"/>
      <c r="I48" s="234"/>
      <c r="J48" s="333"/>
      <c r="K48" s="312"/>
      <c r="L48" s="312"/>
      <c r="M48" s="312"/>
      <c r="N48" s="312"/>
      <c r="O48" s="322"/>
      <c r="P48" s="234"/>
      <c r="Q48" s="234"/>
      <c r="R48" s="234"/>
      <c r="S48" s="319"/>
      <c r="T48" s="319"/>
      <c r="U48" s="421" t="s">
        <v>182</v>
      </c>
      <c r="V48" s="145"/>
      <c r="W48" s="348"/>
      <c r="X48" s="348"/>
      <c r="Y48" s="348"/>
      <c r="Z48" s="349"/>
      <c r="AA48" s="349"/>
      <c r="AB48" s="348"/>
      <c r="AC48" s="348"/>
      <c r="AD48" s="348"/>
      <c r="AE48" s="348"/>
      <c r="AF48" s="348"/>
      <c r="AG48" s="348"/>
      <c r="AH48" s="704"/>
      <c r="AI48" s="704"/>
      <c r="AJ48" s="349"/>
      <c r="AK48" s="349"/>
      <c r="AL48" s="145"/>
      <c r="AM48" s="419"/>
      <c r="AN48" s="413"/>
    </row>
    <row r="49" spans="1:62">
      <c r="A49" s="255">
        <f t="shared" si="1"/>
        <v>43</v>
      </c>
      <c r="B49" s="309"/>
      <c r="C49" s="220"/>
      <c r="D49" s="311"/>
      <c r="E49" s="351"/>
      <c r="F49" s="351"/>
      <c r="G49" s="351"/>
      <c r="H49" s="695" t="s">
        <v>66</v>
      </c>
      <c r="I49" s="695"/>
      <c r="J49" s="249"/>
      <c r="K49" s="249"/>
      <c r="L49" s="695" t="s">
        <v>156</v>
      </c>
      <c r="M49" s="695"/>
      <c r="N49" s="725"/>
      <c r="O49" s="726" t="s">
        <v>157</v>
      </c>
      <c r="P49" s="695"/>
      <c r="Q49" s="725"/>
      <c r="R49" s="695" t="s">
        <v>158</v>
      </c>
      <c r="S49" s="695"/>
      <c r="T49" s="412"/>
      <c r="U49" s="421" t="s">
        <v>181</v>
      </c>
      <c r="V49" s="348"/>
      <c r="W49" s="348"/>
      <c r="X49" s="348"/>
      <c r="Y49" s="348"/>
      <c r="Z49" s="349"/>
      <c r="AA49" s="349"/>
      <c r="AB49" s="348"/>
      <c r="AC49" s="348"/>
      <c r="AD49" s="348"/>
      <c r="AE49" s="348"/>
      <c r="AF49" s="348"/>
      <c r="AG49" s="348"/>
      <c r="AH49" s="705"/>
      <c r="AI49" s="705"/>
      <c r="AJ49" s="349" t="s">
        <v>155</v>
      </c>
      <c r="AK49" s="349"/>
      <c r="AL49" s="145"/>
      <c r="AM49" s="419"/>
      <c r="AN49" s="413"/>
      <c r="BJ49" s="319"/>
    </row>
    <row r="50" spans="1:62">
      <c r="A50" s="255">
        <f t="shared" si="1"/>
        <v>44</v>
      </c>
      <c r="B50" s="309"/>
      <c r="C50" s="334"/>
      <c r="D50" s="351" t="s">
        <v>67</v>
      </c>
      <c r="E50" s="351"/>
      <c r="G50" s="336" t="s">
        <v>97</v>
      </c>
      <c r="H50" s="696"/>
      <c r="I50" s="696"/>
      <c r="J50" s="250"/>
      <c r="K50" s="402" t="s">
        <v>68</v>
      </c>
      <c r="L50" s="696"/>
      <c r="M50" s="696"/>
      <c r="N50" s="718"/>
      <c r="O50" s="719"/>
      <c r="P50" s="696"/>
      <c r="Q50" s="718"/>
      <c r="R50" s="696"/>
      <c r="S50" s="696"/>
      <c r="T50" s="248"/>
      <c r="U50" s="423" t="s">
        <v>180</v>
      </c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704"/>
      <c r="AI50" s="704"/>
      <c r="AJ50" s="145" t="s">
        <v>97</v>
      </c>
      <c r="AK50" s="145"/>
      <c r="AL50" s="145"/>
      <c r="AM50" s="419"/>
      <c r="AN50" s="413"/>
      <c r="BJ50" s="140"/>
    </row>
    <row r="51" spans="1:62">
      <c r="A51" s="255">
        <f t="shared" si="1"/>
        <v>45</v>
      </c>
      <c r="B51" s="309"/>
      <c r="C51" s="334"/>
      <c r="D51" s="351" t="s">
        <v>154</v>
      </c>
      <c r="E51" s="351"/>
      <c r="G51" s="336" t="s">
        <v>155</v>
      </c>
      <c r="H51" s="696"/>
      <c r="I51" s="696"/>
      <c r="J51" s="250"/>
      <c r="K51" s="402" t="s">
        <v>69</v>
      </c>
      <c r="L51" s="696"/>
      <c r="M51" s="696"/>
      <c r="N51" s="718"/>
      <c r="O51" s="719"/>
      <c r="P51" s="696"/>
      <c r="Q51" s="718"/>
      <c r="R51" s="696"/>
      <c r="S51" s="696"/>
      <c r="T51" s="248"/>
      <c r="U51" s="423" t="s">
        <v>179</v>
      </c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704"/>
      <c r="AI51" s="704"/>
      <c r="AJ51" s="349" t="s">
        <v>155</v>
      </c>
      <c r="AK51" s="145"/>
      <c r="AL51" s="145"/>
      <c r="AM51" s="419"/>
      <c r="AN51" s="413"/>
    </row>
    <row r="52" spans="1:62">
      <c r="A52" s="255">
        <f t="shared" si="1"/>
        <v>46</v>
      </c>
      <c r="B52" s="317"/>
      <c r="C52" s="334"/>
      <c r="D52" s="311" t="s">
        <v>70</v>
      </c>
      <c r="E52" s="351"/>
      <c r="F52" s="351"/>
      <c r="G52" s="706"/>
      <c r="H52" s="706"/>
      <c r="I52" s="706"/>
      <c r="J52" s="706"/>
      <c r="K52" s="706"/>
      <c r="L52" s="706"/>
      <c r="M52" s="706"/>
      <c r="N52" s="250"/>
      <c r="O52" s="250"/>
      <c r="P52" s="250"/>
      <c r="Q52" s="250"/>
      <c r="R52" s="250"/>
      <c r="S52" s="250"/>
      <c r="T52" s="248"/>
      <c r="U52" s="423" t="s">
        <v>178</v>
      </c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704"/>
      <c r="AI52" s="704"/>
      <c r="AJ52" s="349" t="s">
        <v>155</v>
      </c>
      <c r="AK52" s="145"/>
      <c r="AL52" s="145"/>
      <c r="AM52" s="419"/>
      <c r="AN52" s="414"/>
      <c r="BJ52" s="140"/>
    </row>
    <row r="53" spans="1:62">
      <c r="A53" s="255" t="s">
        <v>160</v>
      </c>
      <c r="B53" s="317"/>
      <c r="C53" s="341" t="s">
        <v>159</v>
      </c>
      <c r="D53" s="311"/>
      <c r="E53" s="351"/>
      <c r="F53" s="351"/>
      <c r="G53" s="247"/>
      <c r="H53" s="247"/>
      <c r="I53" s="402" t="s">
        <v>68</v>
      </c>
      <c r="J53" s="694"/>
      <c r="K53" s="694"/>
      <c r="L53" s="694"/>
      <c r="M53" s="247"/>
      <c r="O53" s="402" t="s">
        <v>69</v>
      </c>
      <c r="P53" s="696"/>
      <c r="Q53" s="696"/>
      <c r="R53" s="696"/>
      <c r="S53" s="349" t="s">
        <v>155</v>
      </c>
      <c r="T53" s="248"/>
      <c r="U53" s="423" t="s">
        <v>177</v>
      </c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704"/>
      <c r="AI53" s="704"/>
      <c r="AJ53" s="145" t="s">
        <v>189</v>
      </c>
      <c r="AK53" s="145"/>
      <c r="AL53" s="145"/>
      <c r="AM53" s="419"/>
      <c r="AN53" s="414"/>
      <c r="BJ53" s="140"/>
    </row>
    <row r="54" spans="1:62" ht="4.9000000000000004" customHeight="1">
      <c r="A54" s="255"/>
      <c r="B54" s="305"/>
      <c r="C54" s="386"/>
      <c r="D54" s="387"/>
      <c r="E54" s="388"/>
      <c r="F54" s="389"/>
      <c r="G54" s="386"/>
      <c r="H54" s="387"/>
      <c r="I54" s="388"/>
      <c r="J54" s="389"/>
      <c r="K54" s="389"/>
      <c r="L54" s="386"/>
      <c r="M54" s="387"/>
      <c r="N54" s="315"/>
      <c r="O54" s="315"/>
      <c r="P54" s="315"/>
      <c r="Q54" s="315"/>
      <c r="R54" s="315"/>
      <c r="S54" s="390"/>
      <c r="T54" s="390"/>
      <c r="U54" s="424"/>
      <c r="V54" s="425"/>
      <c r="W54" s="425"/>
      <c r="X54" s="425"/>
      <c r="Y54" s="425"/>
      <c r="Z54" s="425"/>
      <c r="AA54" s="425"/>
      <c r="AB54" s="425"/>
      <c r="AC54" s="425"/>
      <c r="AD54" s="425"/>
      <c r="AE54" s="425"/>
      <c r="AF54" s="425"/>
      <c r="AG54" s="425"/>
      <c r="AH54" s="425"/>
      <c r="AI54" s="425"/>
      <c r="AJ54" s="425"/>
      <c r="AK54" s="425"/>
      <c r="AL54" s="425"/>
      <c r="AM54" s="391"/>
      <c r="AN54" s="415"/>
    </row>
    <row r="55" spans="1:62">
      <c r="A55" s="255" t="s">
        <v>161</v>
      </c>
      <c r="B55" s="317"/>
      <c r="C55" s="697" t="s">
        <v>163</v>
      </c>
      <c r="D55" s="698"/>
      <c r="E55" s="698"/>
      <c r="F55" s="698"/>
      <c r="G55" s="698"/>
      <c r="H55" s="698"/>
      <c r="I55" s="698"/>
      <c r="J55" s="698"/>
      <c r="K55" s="698"/>
      <c r="L55" s="698"/>
      <c r="M55" s="698"/>
      <c r="N55" s="698"/>
      <c r="O55" s="698"/>
      <c r="P55" s="698"/>
      <c r="Q55" s="698"/>
      <c r="R55" s="698"/>
      <c r="S55" s="698"/>
      <c r="T55" s="698"/>
      <c r="U55" s="699"/>
      <c r="V55" s="699"/>
      <c r="W55" s="699"/>
      <c r="X55" s="699"/>
      <c r="Y55" s="699"/>
      <c r="Z55" s="699"/>
      <c r="AA55" s="699"/>
      <c r="AB55" s="699"/>
      <c r="AC55" s="699"/>
      <c r="AD55" s="699"/>
      <c r="AE55" s="699"/>
      <c r="AF55" s="699"/>
      <c r="AG55" s="699"/>
      <c r="AH55" s="699"/>
      <c r="AI55" s="699"/>
      <c r="AJ55" s="699"/>
      <c r="AK55" s="699"/>
      <c r="AL55" s="699"/>
      <c r="AM55" s="700"/>
      <c r="AN55" s="281"/>
    </row>
    <row r="56" spans="1:62">
      <c r="A56" s="255" t="s">
        <v>162</v>
      </c>
      <c r="B56" s="363"/>
      <c r="C56" s="433" t="s">
        <v>190</v>
      </c>
      <c r="D56" s="434"/>
      <c r="E56" s="434"/>
      <c r="F56" s="84"/>
      <c r="G56" s="434"/>
      <c r="H56" s="435"/>
      <c r="I56" s="436"/>
      <c r="J56" s="436"/>
      <c r="K56" s="437"/>
      <c r="L56" s="84"/>
      <c r="M56" s="434"/>
      <c r="N56" s="84"/>
      <c r="O56" s="435"/>
      <c r="P56" s="264"/>
      <c r="Q56" s="436"/>
      <c r="R56" s="436"/>
      <c r="S56" s="437"/>
      <c r="T56" s="438"/>
      <c r="U56" s="438"/>
      <c r="V56" s="439"/>
      <c r="W56" s="440"/>
      <c r="X56" s="440"/>
      <c r="Y56" s="440"/>
      <c r="Z56" s="440"/>
      <c r="AA56" s="440"/>
      <c r="AB56" s="440"/>
      <c r="AC56" s="440"/>
      <c r="AD56" s="440"/>
      <c r="AE56" s="440"/>
      <c r="AF56" s="440"/>
      <c r="AG56" s="440"/>
      <c r="AH56" s="441"/>
      <c r="AI56" s="441"/>
      <c r="AJ56" s="441"/>
      <c r="AK56" s="441"/>
      <c r="AL56" s="440"/>
      <c r="AM56" s="442"/>
      <c r="AN56" s="414"/>
    </row>
    <row r="57" spans="1:62">
      <c r="A57" s="255">
        <f t="shared" si="1"/>
        <v>50</v>
      </c>
      <c r="B57" s="363"/>
      <c r="C57" s="288"/>
      <c r="D57" s="240" t="s">
        <v>191</v>
      </c>
      <c r="E57" s="243"/>
      <c r="F57" s="86"/>
      <c r="G57" s="238"/>
      <c r="H57" s="86"/>
      <c r="I57" s="86"/>
      <c r="J57" s="86"/>
      <c r="K57" s="86"/>
      <c r="L57" s="431"/>
      <c r="M57" s="243"/>
      <c r="N57" s="431"/>
      <c r="O57" s="431"/>
      <c r="P57" s="459"/>
      <c r="Q57" s="358"/>
      <c r="R57" s="358"/>
      <c r="S57" s="460"/>
      <c r="T57" s="461"/>
      <c r="U57" s="460"/>
      <c r="V57" s="462"/>
      <c r="W57" s="463"/>
      <c r="X57" s="463"/>
      <c r="Y57" s="463"/>
      <c r="Z57" s="463"/>
      <c r="AA57" s="463"/>
      <c r="AB57" s="463"/>
      <c r="AC57" s="463"/>
      <c r="AD57" s="463"/>
      <c r="AE57" s="463"/>
      <c r="AF57" s="463"/>
      <c r="AG57" s="463"/>
      <c r="AH57" s="462"/>
      <c r="AI57" s="462"/>
      <c r="AJ57" s="430"/>
      <c r="AK57" s="430"/>
      <c r="AL57" s="463"/>
      <c r="AM57" s="443"/>
      <c r="AN57" s="414"/>
    </row>
    <row r="58" spans="1:62">
      <c r="A58" s="255">
        <f t="shared" si="1"/>
        <v>51</v>
      </c>
      <c r="B58" s="363"/>
      <c r="C58" s="444" t="s">
        <v>192</v>
      </c>
      <c r="D58" s="240"/>
      <c r="E58" s="243"/>
      <c r="F58" s="464"/>
      <c r="G58" s="465"/>
      <c r="H58" s="464"/>
      <c r="I58" s="464"/>
      <c r="J58" s="464"/>
      <c r="K58" s="464"/>
      <c r="L58" s="358"/>
      <c r="M58" s="466"/>
      <c r="N58" s="358"/>
      <c r="O58" s="358"/>
      <c r="P58" s="459"/>
      <c r="Q58" s="358"/>
      <c r="R58" s="358"/>
      <c r="S58" s="460"/>
      <c r="T58" s="461"/>
      <c r="U58" s="460"/>
      <c r="V58" s="462"/>
      <c r="W58" s="463"/>
      <c r="X58" s="463"/>
      <c r="Y58" s="463"/>
      <c r="Z58" s="463"/>
      <c r="AA58" s="463"/>
      <c r="AB58" s="463"/>
      <c r="AC58" s="463"/>
      <c r="AD58" s="463"/>
      <c r="AE58" s="463"/>
      <c r="AF58" s="463"/>
      <c r="AG58" s="463"/>
      <c r="AH58" s="462"/>
      <c r="AI58" s="462"/>
      <c r="AJ58" s="430"/>
      <c r="AK58" s="430"/>
      <c r="AL58" s="463"/>
      <c r="AM58" s="443"/>
      <c r="AN58" s="414"/>
    </row>
    <row r="59" spans="1:62">
      <c r="A59" s="255">
        <f t="shared" si="1"/>
        <v>52</v>
      </c>
      <c r="B59" s="363"/>
      <c r="C59" s="288"/>
      <c r="D59" s="467"/>
      <c r="E59" s="464"/>
      <c r="F59" s="464"/>
      <c r="G59" s="464"/>
      <c r="H59" s="464"/>
      <c r="I59" s="464"/>
      <c r="J59" s="464"/>
      <c r="K59" s="464"/>
      <c r="L59" s="468"/>
      <c r="M59" s="468"/>
      <c r="N59" s="468"/>
      <c r="O59" s="468"/>
      <c r="P59" s="358"/>
      <c r="Q59" s="358"/>
      <c r="R59" s="358"/>
      <c r="S59" s="460"/>
      <c r="T59" s="461"/>
      <c r="U59" s="461"/>
      <c r="V59" s="462"/>
      <c r="W59" s="463"/>
      <c r="X59" s="463"/>
      <c r="Y59" s="463"/>
      <c r="Z59" s="463"/>
      <c r="AA59" s="463"/>
      <c r="AB59" s="463"/>
      <c r="AC59" s="463"/>
      <c r="AD59" s="463"/>
      <c r="AE59" s="463"/>
      <c r="AF59" s="463"/>
      <c r="AG59" s="463"/>
      <c r="AH59" s="462"/>
      <c r="AI59" s="462"/>
      <c r="AJ59" s="430"/>
      <c r="AK59" s="430"/>
      <c r="AL59" s="463"/>
      <c r="AM59" s="443"/>
      <c r="AN59" s="414"/>
    </row>
    <row r="60" spans="1:62">
      <c r="A60" s="255">
        <f t="shared" si="1"/>
        <v>53</v>
      </c>
      <c r="B60" s="363"/>
      <c r="C60" s="288"/>
      <c r="D60" s="467"/>
      <c r="E60" s="464"/>
      <c r="F60" s="464"/>
      <c r="G60" s="464"/>
      <c r="H60" s="464"/>
      <c r="I60" s="464"/>
      <c r="J60" s="464"/>
      <c r="K60" s="464"/>
      <c r="L60" s="468"/>
      <c r="M60" s="468"/>
      <c r="N60" s="468"/>
      <c r="O60" s="468"/>
      <c r="P60" s="358"/>
      <c r="Q60" s="358"/>
      <c r="R60" s="358"/>
      <c r="S60" s="460"/>
      <c r="T60" s="461"/>
      <c r="U60" s="461"/>
      <c r="V60" s="462"/>
      <c r="W60" s="463"/>
      <c r="X60" s="463"/>
      <c r="Y60" s="463"/>
      <c r="Z60" s="463"/>
      <c r="AA60" s="463"/>
      <c r="AB60" s="463"/>
      <c r="AC60" s="463"/>
      <c r="AD60" s="463"/>
      <c r="AE60" s="463"/>
      <c r="AF60" s="463"/>
      <c r="AG60" s="463"/>
      <c r="AH60" s="462"/>
      <c r="AI60" s="462"/>
      <c r="AJ60" s="430"/>
      <c r="AK60" s="430"/>
      <c r="AL60" s="463"/>
      <c r="AM60" s="443"/>
      <c r="AN60" s="414"/>
    </row>
    <row r="61" spans="1:62">
      <c r="A61" s="255">
        <f t="shared" si="1"/>
        <v>54</v>
      </c>
      <c r="B61" s="363"/>
      <c r="C61" s="288"/>
      <c r="D61" s="467"/>
      <c r="E61" s="464"/>
      <c r="F61" s="464"/>
      <c r="G61" s="464"/>
      <c r="H61" s="464"/>
      <c r="I61" s="464"/>
      <c r="J61" s="464"/>
      <c r="K61" s="466"/>
      <c r="L61" s="466"/>
      <c r="M61" s="466"/>
      <c r="N61" s="466"/>
      <c r="O61" s="468"/>
      <c r="P61" s="466"/>
      <c r="Q61" s="469"/>
      <c r="R61" s="469"/>
      <c r="S61" s="463"/>
      <c r="T61" s="461"/>
      <c r="U61" s="470"/>
      <c r="V61" s="462"/>
      <c r="W61" s="463"/>
      <c r="X61" s="463"/>
      <c r="Y61" s="463"/>
      <c r="Z61" s="463"/>
      <c r="AA61" s="463"/>
      <c r="AB61" s="463"/>
      <c r="AC61" s="463"/>
      <c r="AD61" s="463"/>
      <c r="AE61" s="463"/>
      <c r="AF61" s="463"/>
      <c r="AG61" s="463"/>
      <c r="AH61" s="430"/>
      <c r="AI61" s="430"/>
      <c r="AJ61" s="430"/>
      <c r="AK61" s="430"/>
      <c r="AL61" s="463"/>
      <c r="AM61" s="443"/>
      <c r="AN61" s="414"/>
    </row>
    <row r="62" spans="1:62" ht="4.9000000000000004" customHeight="1">
      <c r="A62" s="255"/>
      <c r="B62" s="144"/>
      <c r="C62" s="288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451"/>
      <c r="AN62" s="294"/>
    </row>
    <row r="63" spans="1:62" ht="4.9000000000000004" customHeight="1">
      <c r="A63" s="733"/>
      <c r="B63" s="734"/>
      <c r="C63" s="734"/>
      <c r="D63" s="734"/>
      <c r="E63" s="734"/>
      <c r="F63" s="734"/>
      <c r="G63" s="734"/>
      <c r="H63" s="734"/>
      <c r="I63" s="734"/>
      <c r="J63" s="734"/>
      <c r="K63" s="734"/>
      <c r="L63" s="734"/>
      <c r="M63" s="734"/>
      <c r="N63" s="734"/>
      <c r="O63" s="734"/>
      <c r="P63" s="734"/>
      <c r="Q63" s="734"/>
      <c r="R63" s="734"/>
      <c r="S63" s="734"/>
      <c r="T63" s="734"/>
      <c r="U63" s="734"/>
      <c r="V63" s="734"/>
      <c r="W63" s="734"/>
      <c r="X63" s="734"/>
      <c r="Y63" s="734"/>
      <c r="Z63" s="734"/>
      <c r="AA63" s="734"/>
      <c r="AB63" s="734"/>
      <c r="AC63" s="734"/>
      <c r="AD63" s="734"/>
      <c r="AE63" s="734"/>
      <c r="AF63" s="734"/>
      <c r="AG63" s="734"/>
      <c r="AH63" s="734"/>
      <c r="AI63" s="734"/>
      <c r="AJ63" s="734"/>
      <c r="AK63" s="734"/>
      <c r="AL63" s="734"/>
      <c r="AM63" s="734"/>
      <c r="AN63" s="735"/>
    </row>
    <row r="64" spans="1:62" s="405" customFormat="1">
      <c r="A64" s="453"/>
      <c r="B64" s="454"/>
      <c r="C64" s="445" t="s">
        <v>12</v>
      </c>
      <c r="D64" s="445"/>
      <c r="E64" s="445"/>
      <c r="F64" s="445"/>
      <c r="G64" s="445"/>
      <c r="H64" s="445"/>
      <c r="I64" s="455"/>
      <c r="J64" s="455"/>
      <c r="K64" s="455"/>
      <c r="L64" s="455"/>
      <c r="M64" s="455"/>
      <c r="N64" s="455"/>
      <c r="O64" s="455"/>
      <c r="P64" s="455"/>
      <c r="Q64" s="455"/>
      <c r="R64" s="455"/>
      <c r="S64" s="455"/>
      <c r="T64" s="455"/>
      <c r="U64" s="446"/>
      <c r="V64" s="446"/>
      <c r="W64" s="446"/>
      <c r="X64" s="445" t="s">
        <v>30</v>
      </c>
      <c r="Y64" s="445"/>
      <c r="Z64" s="522"/>
      <c r="AA64" s="456"/>
      <c r="AB64" s="446"/>
      <c r="AC64" s="446"/>
      <c r="AD64" s="446"/>
      <c r="AE64" s="445" t="s">
        <v>75</v>
      </c>
      <c r="AF64" s="445"/>
      <c r="AG64" s="445"/>
      <c r="AH64" s="457">
        <v>2</v>
      </c>
      <c r="AI64" s="457"/>
      <c r="AJ64" s="447" t="s">
        <v>73</v>
      </c>
      <c r="AK64" s="447">
        <v>7</v>
      </c>
      <c r="AL64" s="447"/>
      <c r="AM64" s="448"/>
      <c r="AN64" s="458"/>
      <c r="AO64" s="449"/>
      <c r="AP64" s="449"/>
      <c r="AQ64" s="449"/>
      <c r="AR64" s="449"/>
      <c r="AS64" s="449"/>
      <c r="AT64" s="449"/>
      <c r="AU64" s="450"/>
      <c r="AV64" s="450"/>
      <c r="AW64" s="450"/>
      <c r="AX64" s="450"/>
      <c r="AY64" s="450"/>
      <c r="AZ64" s="450"/>
      <c r="BA64" s="450"/>
      <c r="BB64" s="450"/>
      <c r="BC64" s="450"/>
      <c r="BD64" s="450"/>
      <c r="BE64" s="450"/>
      <c r="BF64" s="450"/>
      <c r="BG64" s="450"/>
      <c r="BH64" s="450"/>
    </row>
    <row r="65" spans="1:40" ht="4.9000000000000004" customHeight="1">
      <c r="A65" s="71"/>
      <c r="B65" s="296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290"/>
    </row>
    <row r="68" spans="1:40">
      <c r="AM68" s="80"/>
    </row>
    <row r="69" spans="1:40">
      <c r="AM69" s="80"/>
    </row>
    <row r="70" spans="1:40">
      <c r="AM70" s="80"/>
    </row>
    <row r="71" spans="1:40">
      <c r="AM71" s="80"/>
    </row>
    <row r="72" spans="1:40">
      <c r="AM72" s="80"/>
    </row>
    <row r="73" spans="1:40">
      <c r="AM73" s="80"/>
    </row>
    <row r="74" spans="1:40">
      <c r="AM74" s="80"/>
    </row>
    <row r="75" spans="1:40">
      <c r="AM75" s="80"/>
    </row>
  </sheetData>
  <mergeCells count="126">
    <mergeCell ref="H8:S8"/>
    <mergeCell ref="X8:AB8"/>
    <mergeCell ref="C10:AL10"/>
    <mergeCell ref="AI13:AL13"/>
    <mergeCell ref="E33:H33"/>
    <mergeCell ref="J33:M33"/>
    <mergeCell ref="H34:K34"/>
    <mergeCell ref="R35:S35"/>
    <mergeCell ref="N34:T34"/>
    <mergeCell ref="O33:S33"/>
    <mergeCell ref="J12:M12"/>
    <mergeCell ref="J11:M11"/>
    <mergeCell ref="V11:Y11"/>
    <mergeCell ref="V12:Y12"/>
    <mergeCell ref="V13:Y13"/>
    <mergeCell ref="V14:Y14"/>
    <mergeCell ref="V15:Y15"/>
    <mergeCell ref="V16:Y16"/>
    <mergeCell ref="M26:N26"/>
    <mergeCell ref="R26:S26"/>
    <mergeCell ref="AC24:AD24"/>
    <mergeCell ref="M22:N22"/>
    <mergeCell ref="R22:S22"/>
    <mergeCell ref="R24:S24"/>
    <mergeCell ref="AC4:AG4"/>
    <mergeCell ref="Y4:AA4"/>
    <mergeCell ref="H4:L4"/>
    <mergeCell ref="Y6:AL6"/>
    <mergeCell ref="AH4:AL4"/>
    <mergeCell ref="Y7:AL7"/>
    <mergeCell ref="F5:S5"/>
    <mergeCell ref="F6:S6"/>
    <mergeCell ref="F7:S7"/>
    <mergeCell ref="AH53:AI53"/>
    <mergeCell ref="A63:AN63"/>
    <mergeCell ref="H47:J47"/>
    <mergeCell ref="K47:M47"/>
    <mergeCell ref="N46:P46"/>
    <mergeCell ref="Q39:R39"/>
    <mergeCell ref="H46:J46"/>
    <mergeCell ref="N47:P47"/>
    <mergeCell ref="Q45:S45"/>
    <mergeCell ref="K44:M44"/>
    <mergeCell ref="H44:J44"/>
    <mergeCell ref="N45:P45"/>
    <mergeCell ref="K45:M45"/>
    <mergeCell ref="H45:J45"/>
    <mergeCell ref="N44:P44"/>
    <mergeCell ref="Q44:S44"/>
    <mergeCell ref="N41:R41"/>
    <mergeCell ref="N40:O40"/>
    <mergeCell ref="Q40:R40"/>
    <mergeCell ref="N42:R42"/>
    <mergeCell ref="N39:O39"/>
    <mergeCell ref="Q47:S47"/>
    <mergeCell ref="Q46:S46"/>
    <mergeCell ref="K46:M46"/>
    <mergeCell ref="J16:M16"/>
    <mergeCell ref="J15:M15"/>
    <mergeCell ref="J14:M14"/>
    <mergeCell ref="J13:M13"/>
    <mergeCell ref="U31:AL31"/>
    <mergeCell ref="I36:M36"/>
    <mergeCell ref="L49:N49"/>
    <mergeCell ref="O49:Q49"/>
    <mergeCell ref="R49:S49"/>
    <mergeCell ref="AI16:AL16"/>
    <mergeCell ref="AI15:AL15"/>
    <mergeCell ref="AI14:AL14"/>
    <mergeCell ref="U18:AL18"/>
    <mergeCell ref="C18:T18"/>
    <mergeCell ref="AG26:AL26"/>
    <mergeCell ref="AG27:AL27"/>
    <mergeCell ref="AG28:AL28"/>
    <mergeCell ref="AB29:AE29"/>
    <mergeCell ref="AE19:AL19"/>
    <mergeCell ref="AE20:AL20"/>
    <mergeCell ref="AC25:AD25"/>
    <mergeCell ref="AC23:AD23"/>
    <mergeCell ref="AC22:AD22"/>
    <mergeCell ref="AK22:AL22"/>
    <mergeCell ref="AK23:AL23"/>
    <mergeCell ref="AK24:AL24"/>
    <mergeCell ref="AG23:AH23"/>
    <mergeCell ref="AG22:AH22"/>
    <mergeCell ref="H50:I50"/>
    <mergeCell ref="L50:N50"/>
    <mergeCell ref="L51:N51"/>
    <mergeCell ref="O50:Q50"/>
    <mergeCell ref="O51:Q51"/>
    <mergeCell ref="R50:S50"/>
    <mergeCell ref="R51:S51"/>
    <mergeCell ref="M24:N24"/>
    <mergeCell ref="G52:M52"/>
    <mergeCell ref="R20:S20"/>
    <mergeCell ref="J20:K20"/>
    <mergeCell ref="C31:T31"/>
    <mergeCell ref="R27:S27"/>
    <mergeCell ref="Q37:R37"/>
    <mergeCell ref="I38:J38"/>
    <mergeCell ref="Q38:R38"/>
    <mergeCell ref="R36:S36"/>
    <mergeCell ref="J53:L53"/>
    <mergeCell ref="H49:I49"/>
    <mergeCell ref="P53:R53"/>
    <mergeCell ref="C55:AM55"/>
    <mergeCell ref="AH32:AI32"/>
    <mergeCell ref="AH33:AI33"/>
    <mergeCell ref="AH34:AI34"/>
    <mergeCell ref="AH35:AI35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H44:AI44"/>
    <mergeCell ref="AH47:AI47"/>
    <mergeCell ref="AH48:AI48"/>
    <mergeCell ref="AH49:AI49"/>
    <mergeCell ref="AH50:AI50"/>
    <mergeCell ref="AH51:AI51"/>
    <mergeCell ref="AH52:AI52"/>
    <mergeCell ref="H51:I51"/>
  </mergeCells>
  <phoneticPr fontId="0" type="noConversion"/>
  <conditionalFormatting sqref="AC4:AL4">
    <cfRule type="expression" dxfId="5" priority="6" stopIfTrue="1">
      <formula>#REF!="OTHER"</formula>
    </cfRule>
  </conditionalFormatting>
  <conditionalFormatting sqref="Y4:AA4">
    <cfRule type="expression" dxfId="4" priority="11" stopIfTrue="1">
      <formula>#REF!="OTHER"</formula>
    </cfRule>
  </conditionalFormatting>
  <conditionalFormatting sqref="J42:M42">
    <cfRule type="expression" dxfId="3" priority="15" stopIfTrue="1">
      <formula>"ifN44=""OTHER"""</formula>
    </cfRule>
  </conditionalFormatting>
  <conditionalFormatting sqref="N42:R42">
    <cfRule type="expression" dxfId="2" priority="16" stopIfTrue="1">
      <formula>$N$41="OTHER"</formula>
    </cfRule>
  </conditionalFormatting>
  <conditionalFormatting sqref="AB12:AL12">
    <cfRule type="expression" dxfId="1" priority="17" stopIfTrue="1">
      <formula>$AH$11="CONTINUOUS"</formula>
    </cfRule>
  </conditionalFormatting>
  <conditionalFormatting sqref="S42">
    <cfRule type="expression" dxfId="0" priority="31" stopIfTrue="1">
      <formula>#REF!="OTHER"</formula>
    </cfRule>
  </conditionalFormatting>
  <dataValidations xWindow="663" yWindow="479" count="15">
    <dataValidation type="list" allowBlank="1" showInputMessage="1" showErrorMessage="1" sqref="F36 I36">
      <formula1>ElectricalGroup</formula1>
    </dataValidation>
    <dataValidation type="list" allowBlank="1" showInputMessage="1" showErrorMessage="1" sqref="AH61">
      <formula1>"HORIZONTAL, VERTICAL"</formula1>
    </dataValidation>
    <dataValidation type="list" allowBlank="1" showInputMessage="1" showErrorMessage="1" sqref="E33:H33">
      <formula1>"INDOOR, OUTDOOR"</formula1>
    </dataValidation>
    <dataValidation type="list" allowBlank="1" showInputMessage="1" showErrorMessage="1" sqref="J33">
      <formula1>"HEATED, UNHEATED"</formula1>
    </dataValidation>
    <dataValidation type="list" allowBlank="1" showInputMessage="1" showErrorMessage="1" sqref="H34:K34">
      <formula1>"GRADE, MEZZANINE"</formula1>
    </dataValidation>
    <dataValidation type="list" allowBlank="1" showInputMessage="1" showErrorMessage="1" sqref="M34">
      <formula1>"l,m"</formula1>
    </dataValidation>
    <dataValidation type="list" allowBlank="1" showInputMessage="1" showErrorMessage="1" sqref="N41">
      <formula1>"DUST, FUMES, DUST &amp; FUMES, OTHER"</formula1>
    </dataValidation>
    <dataValidation type="list" allowBlank="1" showInputMessage="1" showErrorMessage="1" sqref="O33:R33">
      <formula1>"UNDER ROOF,PARTIAL SIDES"</formula1>
    </dataValidation>
    <dataValidation type="list" allowBlank="1" showInputMessage="1" showErrorMessage="1" sqref="N34">
      <formula1>"WINTERISATION REQD,TROPICALISATION REQD"</formula1>
    </dataValidation>
    <dataValidation type="list" allowBlank="1" showInputMessage="1" showErrorMessage="1" promptTitle="6.1.22" prompt="Motors, electrical components and electrical installations shall be suitable for the area classification (class, group, and division or zone) specified by the purchaser etc" sqref="R35:S35">
      <formula1>"0,1,2,Safe"</formula1>
    </dataValidation>
    <dataValidation type="list" allowBlank="1" showInputMessage="1" showErrorMessage="1" sqref="R36:S36">
      <formula1>TempClass</formula1>
    </dataValidation>
    <dataValidation type="list" allowBlank="1" showInputMessage="1" showErrorMessage="1" sqref="T20 V20:Y20">
      <formula1>"C.L. Impeller,  Top of Foundation"</formula1>
    </dataValidation>
    <dataValidation type="list" allowBlank="1" showInputMessage="1" showErrorMessage="1" sqref="AH11:AL11">
      <formula1>"CONTINUOUS, INTERMITTENT"</formula1>
    </dataValidation>
    <dataValidation type="list" allowBlank="1" showInputMessage="1" showErrorMessage="1" sqref="H4:L4">
      <formula1>"PROPOSAL, PURCHASE, AS BUILT"</formula1>
    </dataValidation>
    <dataValidation allowBlank="1" showInputMessage="1" showErrorMessage="1" promptTitle="6.1.11" prompt="Pumps that have stable head/flowrate curves (continuous head rise to shutoff) are preferred for all applications and are required if parallel operation is specified. Etv" sqref="Q57:R57"/>
  </dataValidations>
  <printOptions horizontalCentered="1" verticalCentered="1" gridLinesSet="0"/>
  <pageMargins left="0.39370078740157483" right="0.39370078740157483" top="0.31496062992125984" bottom="0.39370078740157483" header="0.51181102362204722" footer="0.51181102362204722"/>
  <pageSetup paperSize="9" scale="95" orientation="portrait" cellComments="asDisplayed" horizontalDpi="300" verticalDpi="300" r:id="rId1"/>
  <headerFooter alignWithMargins="0"/>
  <ignoredErrors>
    <ignoredError sqref="AH8 D42" unlockedFormula="1"/>
    <ignoredError sqref="A28:A29 A53 A55:A56" numberStoredAsText="1"/>
    <ignoredError sqref="A10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BH100"/>
  <sheetViews>
    <sheetView showGridLines="0" showZeros="0" tabSelected="1" topLeftCell="A46" zoomScale="150" zoomScaleNormal="150" workbookViewId="0">
      <selection activeCell="AQ9" sqref="AQ9"/>
    </sheetView>
  </sheetViews>
  <sheetFormatPr baseColWidth="10" defaultColWidth="8.85546875" defaultRowHeight="12.75"/>
  <cols>
    <col min="1" max="1" width="2.42578125" style="3" customWidth="1"/>
    <col min="2" max="2" width="3.42578125" style="17" customWidth="1"/>
    <col min="3" max="38" width="2.5703125" style="3" customWidth="1"/>
    <col min="39" max="39" width="0.85546875" style="3" customWidth="1"/>
    <col min="40" max="40" width="2.85546875" style="91" customWidth="1"/>
    <col min="41" max="41" width="8.85546875" style="3" customWidth="1"/>
    <col min="42" max="43" width="2.5703125" style="3" customWidth="1"/>
    <col min="44" max="16384" width="8.85546875" style="3"/>
  </cols>
  <sheetData>
    <row r="1" spans="1:60" ht="9" customHeight="1">
      <c r="A1" s="18"/>
      <c r="B1" s="29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65"/>
      <c r="U1" s="84"/>
      <c r="V1" s="84"/>
      <c r="W1" s="261"/>
      <c r="X1" s="262"/>
      <c r="Y1" s="262"/>
      <c r="Z1" s="262"/>
      <c r="AA1" s="262"/>
      <c r="AB1" s="262"/>
      <c r="AC1" s="263"/>
      <c r="AD1" s="84"/>
      <c r="AE1" s="84"/>
      <c r="AF1" s="262"/>
      <c r="AG1" s="262"/>
      <c r="AH1" s="262"/>
      <c r="AI1" s="262"/>
      <c r="AJ1" s="262"/>
      <c r="AK1" s="262"/>
      <c r="AL1" s="264"/>
      <c r="AM1" s="84"/>
      <c r="AN1" s="289"/>
      <c r="AO1" s="324"/>
      <c r="AP1" s="324"/>
      <c r="AQ1" s="324"/>
      <c r="AR1" s="324"/>
      <c r="AS1" s="324"/>
      <c r="AT1" s="324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</row>
    <row r="2" spans="1:60" ht="13.35" customHeight="1">
      <c r="A2" s="265"/>
      <c r="B2" s="143"/>
      <c r="C2" s="21"/>
      <c r="D2" s="21"/>
      <c r="E2" s="68" t="s">
        <v>103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69"/>
      <c r="U2" s="85"/>
      <c r="V2" s="85"/>
      <c r="W2" s="266"/>
      <c r="X2" s="266"/>
      <c r="Y2" s="69"/>
      <c r="Z2" s="69"/>
      <c r="AA2" s="267"/>
      <c r="AB2" s="267"/>
      <c r="AC2" s="69"/>
      <c r="AD2" s="267"/>
      <c r="AE2" s="267"/>
      <c r="AF2" s="267"/>
      <c r="AG2" s="267"/>
      <c r="AH2" s="267"/>
      <c r="AI2" s="267"/>
      <c r="AJ2" s="267"/>
      <c r="AK2" s="360" t="s">
        <v>104</v>
      </c>
      <c r="AL2" s="267"/>
      <c r="AM2" s="85"/>
      <c r="AN2" s="294"/>
      <c r="AO2" s="324"/>
      <c r="AP2" s="324"/>
      <c r="AQ2" s="324"/>
      <c r="AR2" s="324"/>
      <c r="AS2" s="324"/>
      <c r="AT2" s="324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</row>
    <row r="3" spans="1:60" ht="9" customHeight="1">
      <c r="A3" s="295"/>
      <c r="B3" s="296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24"/>
      <c r="V3" s="24"/>
      <c r="W3" s="24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290"/>
      <c r="AO3" s="324"/>
      <c r="AP3" s="324"/>
      <c r="AQ3" s="324"/>
      <c r="AR3" s="324"/>
      <c r="AS3" s="324"/>
      <c r="AT3" s="324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</row>
    <row r="4" spans="1:60">
      <c r="A4" s="74">
        <v>1</v>
      </c>
      <c r="B4" s="97" t="s">
        <v>51</v>
      </c>
      <c r="C4" s="775" t="s">
        <v>31</v>
      </c>
      <c r="D4" s="776"/>
      <c r="E4" s="776"/>
      <c r="F4" s="776"/>
      <c r="G4" s="776"/>
      <c r="H4" s="776"/>
      <c r="I4" s="776"/>
      <c r="J4" s="776"/>
      <c r="K4" s="776"/>
      <c r="L4" s="776"/>
      <c r="M4" s="776"/>
      <c r="N4" s="776"/>
      <c r="O4" s="776"/>
      <c r="P4" s="776"/>
      <c r="Q4" s="776"/>
      <c r="R4" s="776"/>
      <c r="S4" s="776"/>
      <c r="T4" s="776"/>
      <c r="U4" s="776"/>
      <c r="V4" s="776"/>
      <c r="W4" s="776"/>
      <c r="X4" s="776"/>
      <c r="Y4" s="776"/>
      <c r="Z4" s="776"/>
      <c r="AA4" s="776"/>
      <c r="AB4" s="776"/>
      <c r="AC4" s="776"/>
      <c r="AD4" s="776"/>
      <c r="AE4" s="776"/>
      <c r="AF4" s="776"/>
      <c r="AG4" s="776"/>
      <c r="AH4" s="776"/>
      <c r="AI4" s="776"/>
      <c r="AJ4" s="776"/>
      <c r="AK4" s="776"/>
      <c r="AL4" s="776"/>
      <c r="AM4" s="777"/>
      <c r="AN4" s="118" t="s">
        <v>7</v>
      </c>
    </row>
    <row r="5" spans="1:60">
      <c r="A5" s="75">
        <f t="shared" ref="A5:A20" si="0">A4+1</f>
        <v>2</v>
      </c>
      <c r="B5" s="471"/>
      <c r="C5" s="493" t="s">
        <v>194</v>
      </c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89"/>
      <c r="P5" s="489"/>
      <c r="Q5" s="489"/>
      <c r="R5" s="489"/>
      <c r="S5" s="489"/>
      <c r="T5" s="489"/>
      <c r="U5" s="489"/>
      <c r="V5" s="489"/>
      <c r="W5" s="489"/>
      <c r="X5" s="489"/>
      <c r="Y5" s="489"/>
      <c r="Z5" s="489"/>
      <c r="AA5" s="489"/>
      <c r="AB5" s="489"/>
      <c r="AC5" s="489"/>
      <c r="AD5" s="489"/>
      <c r="AE5" s="489" t="s">
        <v>457</v>
      </c>
      <c r="AF5" s="489"/>
      <c r="AG5" s="489"/>
      <c r="AH5" s="489"/>
      <c r="AI5" s="489"/>
      <c r="AJ5" s="489"/>
      <c r="AK5" s="489"/>
      <c r="AL5" s="489"/>
      <c r="AM5" s="498"/>
      <c r="AN5" s="475"/>
    </row>
    <row r="6" spans="1:60">
      <c r="A6" s="75">
        <f t="shared" si="0"/>
        <v>3</v>
      </c>
      <c r="B6" s="472"/>
      <c r="C6" s="492"/>
      <c r="D6" s="291"/>
      <c r="E6" s="765"/>
      <c r="F6" s="765"/>
      <c r="G6" s="765"/>
      <c r="H6" s="765"/>
      <c r="I6" s="291"/>
      <c r="J6" s="291"/>
      <c r="K6" s="291"/>
      <c r="L6" s="291"/>
      <c r="M6" s="291"/>
      <c r="N6" s="291"/>
      <c r="O6" s="765"/>
      <c r="P6" s="765"/>
      <c r="Q6" s="765"/>
      <c r="R6" s="765"/>
      <c r="S6" s="291"/>
      <c r="T6" s="291"/>
      <c r="U6" s="291"/>
      <c r="V6" s="291" t="s">
        <v>199</v>
      </c>
      <c r="W6" s="291"/>
      <c r="X6" s="291"/>
      <c r="Y6" s="291"/>
      <c r="Z6" s="291"/>
      <c r="AA6" s="762" t="s">
        <v>198</v>
      </c>
      <c r="AB6" s="762"/>
      <c r="AC6" s="762"/>
      <c r="AD6" s="762" t="s">
        <v>197</v>
      </c>
      <c r="AE6" s="762"/>
      <c r="AF6" s="762"/>
      <c r="AG6" s="762" t="s">
        <v>196</v>
      </c>
      <c r="AH6" s="762"/>
      <c r="AI6" s="762"/>
      <c r="AJ6" s="762" t="s">
        <v>195</v>
      </c>
      <c r="AK6" s="762"/>
      <c r="AL6" s="762"/>
      <c r="AM6" s="494"/>
      <c r="AN6" s="476"/>
    </row>
    <row r="7" spans="1:60">
      <c r="A7" s="75">
        <f t="shared" si="0"/>
        <v>4</v>
      </c>
      <c r="B7" s="472"/>
      <c r="C7" s="490"/>
      <c r="D7" s="491"/>
      <c r="E7" s="760"/>
      <c r="F7" s="760"/>
      <c r="G7" s="760"/>
      <c r="H7" s="760"/>
      <c r="I7" s="760"/>
      <c r="J7" s="491"/>
      <c r="K7" s="491"/>
      <c r="L7" s="491"/>
      <c r="M7" s="491"/>
      <c r="N7" s="491"/>
      <c r="O7" s="766"/>
      <c r="P7" s="766"/>
      <c r="Q7" s="766"/>
      <c r="R7" s="766"/>
      <c r="S7" s="491"/>
      <c r="T7" s="491"/>
      <c r="U7" s="491"/>
      <c r="V7" s="491" t="s">
        <v>200</v>
      </c>
      <c r="W7" s="491"/>
      <c r="X7" s="491"/>
      <c r="Y7" s="491"/>
      <c r="Z7" s="491"/>
      <c r="AA7" s="763"/>
      <c r="AB7" s="763"/>
      <c r="AC7" s="763"/>
      <c r="AD7" s="772"/>
      <c r="AE7" s="760"/>
      <c r="AF7" s="760"/>
      <c r="AG7" s="772"/>
      <c r="AH7" s="760"/>
      <c r="AI7" s="760"/>
      <c r="AJ7" s="772"/>
      <c r="AK7" s="760"/>
      <c r="AL7" s="760"/>
      <c r="AM7" s="494"/>
      <c r="AN7" s="476"/>
    </row>
    <row r="8" spans="1:60">
      <c r="A8" s="75">
        <f t="shared" si="0"/>
        <v>5</v>
      </c>
      <c r="B8" s="472"/>
      <c r="C8" s="490"/>
      <c r="D8" s="491"/>
      <c r="E8" s="760"/>
      <c r="F8" s="760"/>
      <c r="G8" s="760"/>
      <c r="H8" s="760"/>
      <c r="I8" s="760"/>
      <c r="J8" s="760"/>
      <c r="K8" s="491"/>
      <c r="L8" s="491"/>
      <c r="M8" s="491"/>
      <c r="N8" s="491"/>
      <c r="O8" s="491"/>
      <c r="P8" s="491"/>
      <c r="Q8" s="491"/>
      <c r="R8" s="491"/>
      <c r="S8" s="491"/>
      <c r="T8" s="491"/>
      <c r="U8" s="491"/>
      <c r="V8" s="491" t="s">
        <v>201</v>
      </c>
      <c r="W8" s="491"/>
      <c r="X8" s="491"/>
      <c r="Y8" s="491"/>
      <c r="Z8" s="491"/>
      <c r="AA8" s="763"/>
      <c r="AB8" s="763"/>
      <c r="AC8" s="763"/>
      <c r="AD8" s="772"/>
      <c r="AE8" s="760"/>
      <c r="AF8" s="760"/>
      <c r="AG8" s="772"/>
      <c r="AH8" s="760"/>
      <c r="AI8" s="760"/>
      <c r="AJ8" s="772"/>
      <c r="AK8" s="760"/>
      <c r="AL8" s="760"/>
      <c r="AM8" s="494"/>
      <c r="AN8" s="476"/>
    </row>
    <row r="9" spans="1:60">
      <c r="A9" s="75">
        <f t="shared" si="0"/>
        <v>6</v>
      </c>
      <c r="B9" s="472"/>
      <c r="C9" s="490"/>
      <c r="D9" s="491"/>
      <c r="E9" s="491"/>
      <c r="F9" s="491"/>
      <c r="G9" s="491"/>
      <c r="H9" s="491"/>
      <c r="I9" s="491"/>
      <c r="J9" s="491"/>
      <c r="K9" s="491"/>
      <c r="L9" s="491"/>
      <c r="M9" s="491"/>
      <c r="N9" s="491"/>
      <c r="O9" s="491"/>
      <c r="P9" s="491"/>
      <c r="Q9" s="491"/>
      <c r="R9" s="491"/>
      <c r="S9" s="491"/>
      <c r="T9" s="491"/>
      <c r="U9" s="491"/>
      <c r="V9" s="491" t="s">
        <v>202</v>
      </c>
      <c r="W9" s="491"/>
      <c r="X9" s="491"/>
      <c r="Y9" s="491"/>
      <c r="Z9" s="491"/>
      <c r="AA9" s="763"/>
      <c r="AB9" s="763"/>
      <c r="AC9" s="763"/>
      <c r="AD9" s="772"/>
      <c r="AE9" s="760"/>
      <c r="AF9" s="760"/>
      <c r="AG9" s="772"/>
      <c r="AH9" s="760"/>
      <c r="AI9" s="760"/>
      <c r="AJ9" s="772"/>
      <c r="AK9" s="760"/>
      <c r="AL9" s="760"/>
      <c r="AM9" s="494"/>
      <c r="AN9" s="476"/>
    </row>
    <row r="10" spans="1:60">
      <c r="A10" s="75">
        <f t="shared" si="0"/>
        <v>7</v>
      </c>
      <c r="B10" s="472"/>
      <c r="C10" s="492" t="s">
        <v>207</v>
      </c>
      <c r="D10" s="491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91"/>
      <c r="P10" s="491"/>
      <c r="Q10" s="491"/>
      <c r="R10" s="491"/>
      <c r="S10" s="491"/>
      <c r="T10" s="491"/>
      <c r="U10" s="491"/>
      <c r="V10" s="491" t="s">
        <v>203</v>
      </c>
      <c r="W10" s="491"/>
      <c r="X10" s="491"/>
      <c r="Y10" s="491"/>
      <c r="Z10" s="491"/>
      <c r="AA10" s="763"/>
      <c r="AB10" s="763"/>
      <c r="AC10" s="763"/>
      <c r="AD10" s="772"/>
      <c r="AE10" s="760"/>
      <c r="AF10" s="760"/>
      <c r="AG10" s="772"/>
      <c r="AH10" s="760"/>
      <c r="AI10" s="760"/>
      <c r="AJ10" s="772"/>
      <c r="AK10" s="760"/>
      <c r="AL10" s="760"/>
      <c r="AM10" s="494"/>
      <c r="AN10" s="476"/>
    </row>
    <row r="11" spans="1:60">
      <c r="A11" s="75">
        <f t="shared" si="0"/>
        <v>8</v>
      </c>
      <c r="B11" s="472"/>
      <c r="C11" s="490"/>
      <c r="D11" s="491"/>
      <c r="E11" s="491"/>
      <c r="F11" s="491"/>
      <c r="G11" s="491"/>
      <c r="H11" s="491"/>
      <c r="I11" s="762" t="s">
        <v>38</v>
      </c>
      <c r="J11" s="762"/>
      <c r="K11" s="762"/>
      <c r="L11" s="769" t="s">
        <v>208</v>
      </c>
      <c r="M11" s="762"/>
      <c r="N11" s="762"/>
      <c r="O11" s="762"/>
      <c r="P11" s="769" t="s">
        <v>209</v>
      </c>
      <c r="Q11" s="762"/>
      <c r="R11" s="762"/>
      <c r="S11" s="762"/>
      <c r="T11" s="491"/>
      <c r="U11" s="491"/>
      <c r="V11" s="491" t="s">
        <v>204</v>
      </c>
      <c r="W11" s="491"/>
      <c r="X11" s="491"/>
      <c r="Y11" s="491"/>
      <c r="Z11" s="491"/>
      <c r="AA11" s="763"/>
      <c r="AB11" s="763"/>
      <c r="AC11" s="763"/>
      <c r="AD11" s="768"/>
      <c r="AE11" s="763"/>
      <c r="AF11" s="763"/>
      <c r="AG11" s="768"/>
      <c r="AH11" s="763"/>
      <c r="AI11" s="763"/>
      <c r="AJ11" s="768"/>
      <c r="AK11" s="763"/>
      <c r="AL11" s="763"/>
      <c r="AM11" s="494"/>
      <c r="AN11" s="476"/>
    </row>
    <row r="12" spans="1:60">
      <c r="A12" s="75">
        <f t="shared" si="0"/>
        <v>9</v>
      </c>
      <c r="B12" s="472"/>
      <c r="C12" s="490"/>
      <c r="D12" s="491"/>
      <c r="E12" s="491"/>
      <c r="F12" s="491"/>
      <c r="G12" s="491"/>
      <c r="H12" s="491"/>
      <c r="I12" s="770"/>
      <c r="J12" s="770"/>
      <c r="K12" s="770"/>
      <c r="L12" s="769" t="s">
        <v>210</v>
      </c>
      <c r="M12" s="762"/>
      <c r="N12" s="762"/>
      <c r="O12" s="762"/>
      <c r="P12" s="769" t="s">
        <v>186</v>
      </c>
      <c r="Q12" s="762"/>
      <c r="R12" s="762"/>
      <c r="S12" s="762"/>
      <c r="T12" s="491"/>
      <c r="U12" s="491"/>
      <c r="V12" s="491" t="s">
        <v>205</v>
      </c>
      <c r="W12" s="491"/>
      <c r="X12" s="491"/>
      <c r="Y12" s="491"/>
      <c r="Z12" s="491"/>
      <c r="AA12" s="763"/>
      <c r="AB12" s="763"/>
      <c r="AC12" s="763"/>
      <c r="AD12" s="768"/>
      <c r="AE12" s="763"/>
      <c r="AF12" s="763"/>
      <c r="AG12" s="768"/>
      <c r="AH12" s="763"/>
      <c r="AI12" s="763"/>
      <c r="AJ12" s="768"/>
      <c r="AK12" s="763"/>
      <c r="AL12" s="763"/>
      <c r="AM12" s="494"/>
      <c r="AN12" s="476"/>
    </row>
    <row r="13" spans="1:60">
      <c r="A13" s="75">
        <f t="shared" si="0"/>
        <v>10</v>
      </c>
      <c r="B13" s="472"/>
      <c r="C13" s="490"/>
      <c r="D13" s="491" t="s">
        <v>33</v>
      </c>
      <c r="E13" s="491"/>
      <c r="F13" s="491"/>
      <c r="G13" s="491"/>
      <c r="H13" s="491"/>
      <c r="I13" s="763"/>
      <c r="J13" s="763"/>
      <c r="K13" s="763"/>
      <c r="L13" s="768"/>
      <c r="M13" s="763"/>
      <c r="N13" s="763"/>
      <c r="O13" s="771"/>
      <c r="P13" s="768"/>
      <c r="Q13" s="763"/>
      <c r="R13" s="763"/>
      <c r="S13" s="763"/>
      <c r="T13" s="491"/>
      <c r="U13" s="491"/>
      <c r="V13" s="491" t="s">
        <v>57</v>
      </c>
      <c r="W13" s="491"/>
      <c r="X13" s="491"/>
      <c r="Y13" s="491"/>
      <c r="Z13" s="491"/>
      <c r="AA13" s="763"/>
      <c r="AB13" s="763"/>
      <c r="AC13" s="763"/>
      <c r="AD13" s="768"/>
      <c r="AE13" s="763"/>
      <c r="AF13" s="763"/>
      <c r="AG13" s="768"/>
      <c r="AH13" s="763"/>
      <c r="AI13" s="763"/>
      <c r="AJ13" s="768"/>
      <c r="AK13" s="763"/>
      <c r="AL13" s="763"/>
      <c r="AM13" s="494"/>
      <c r="AN13" s="476"/>
    </row>
    <row r="14" spans="1:60">
      <c r="A14" s="75">
        <f t="shared" si="0"/>
        <v>11</v>
      </c>
      <c r="B14" s="472"/>
      <c r="C14" s="490"/>
      <c r="D14" s="491" t="s">
        <v>34</v>
      </c>
      <c r="E14" s="491"/>
      <c r="F14" s="491"/>
      <c r="G14" s="491"/>
      <c r="H14" s="491"/>
      <c r="I14" s="759"/>
      <c r="J14" s="759"/>
      <c r="K14" s="759"/>
      <c r="L14" s="768"/>
      <c r="M14" s="763"/>
      <c r="N14" s="763"/>
      <c r="O14" s="771"/>
      <c r="P14" s="768"/>
      <c r="Q14" s="763"/>
      <c r="R14" s="763"/>
      <c r="S14" s="763"/>
      <c r="T14" s="491"/>
      <c r="U14" s="491"/>
      <c r="V14" s="491" t="s">
        <v>57</v>
      </c>
      <c r="W14" s="491"/>
      <c r="X14" s="491"/>
      <c r="Y14" s="491"/>
      <c r="Z14" s="491"/>
      <c r="AA14" s="763"/>
      <c r="AB14" s="763"/>
      <c r="AC14" s="763"/>
      <c r="AD14" s="768"/>
      <c r="AE14" s="763"/>
      <c r="AF14" s="763"/>
      <c r="AG14" s="768"/>
      <c r="AH14" s="763"/>
      <c r="AI14" s="763"/>
      <c r="AJ14" s="768"/>
      <c r="AK14" s="763"/>
      <c r="AL14" s="763"/>
      <c r="AM14" s="494"/>
      <c r="AN14" s="476"/>
    </row>
    <row r="15" spans="1:60">
      <c r="A15" s="75">
        <f t="shared" si="0"/>
        <v>12</v>
      </c>
      <c r="B15" s="555"/>
      <c r="C15" s="490" t="s">
        <v>206</v>
      </c>
      <c r="D15" s="491"/>
      <c r="E15" s="491"/>
      <c r="F15" s="491"/>
      <c r="G15" s="491"/>
      <c r="H15" s="491"/>
      <c r="I15" s="491"/>
      <c r="J15" s="491"/>
      <c r="K15" s="491"/>
      <c r="L15" s="491"/>
      <c r="M15" s="491"/>
      <c r="N15" s="491"/>
      <c r="O15" s="766"/>
      <c r="P15" s="766"/>
      <c r="Q15" s="766"/>
      <c r="R15" s="766"/>
      <c r="S15" s="766"/>
      <c r="T15" s="491"/>
      <c r="U15" s="491"/>
      <c r="V15" s="491" t="s">
        <v>57</v>
      </c>
      <c r="W15" s="491"/>
      <c r="X15" s="491"/>
      <c r="Y15" s="491"/>
      <c r="Z15" s="491"/>
      <c r="AA15" s="763"/>
      <c r="AB15" s="763"/>
      <c r="AC15" s="763"/>
      <c r="AD15" s="768"/>
      <c r="AE15" s="763"/>
      <c r="AF15" s="763"/>
      <c r="AG15" s="768"/>
      <c r="AH15" s="763"/>
      <c r="AI15" s="763"/>
      <c r="AJ15" s="768"/>
      <c r="AK15" s="763"/>
      <c r="AL15" s="763"/>
      <c r="AM15" s="494"/>
      <c r="AN15" s="558"/>
    </row>
    <row r="16" spans="1:60" ht="3" customHeight="1">
      <c r="A16" s="75"/>
      <c r="B16" s="101"/>
      <c r="C16" s="490"/>
      <c r="D16" s="491"/>
      <c r="E16" s="491"/>
      <c r="F16" s="491"/>
      <c r="G16" s="491"/>
      <c r="H16" s="491"/>
      <c r="I16" s="491"/>
      <c r="J16" s="491"/>
      <c r="K16" s="491"/>
      <c r="L16" s="491"/>
      <c r="M16" s="491"/>
      <c r="N16" s="491"/>
      <c r="O16" s="491"/>
      <c r="P16" s="491"/>
      <c r="Q16" s="491"/>
      <c r="R16" s="491"/>
      <c r="S16" s="491"/>
      <c r="T16" s="491"/>
      <c r="U16" s="491"/>
      <c r="V16" s="491"/>
      <c r="W16" s="491"/>
      <c r="X16" s="491"/>
      <c r="Y16" s="491"/>
      <c r="Z16" s="491"/>
      <c r="AA16" s="491"/>
      <c r="AB16" s="491"/>
      <c r="AC16" s="491"/>
      <c r="AD16" s="491"/>
      <c r="AE16" s="491"/>
      <c r="AF16" s="491"/>
      <c r="AG16" s="491"/>
      <c r="AH16" s="491"/>
      <c r="AI16" s="491"/>
      <c r="AJ16" s="491"/>
      <c r="AK16" s="491"/>
      <c r="AL16" s="491"/>
      <c r="AM16" s="494"/>
      <c r="AN16" s="101"/>
    </row>
    <row r="17" spans="1:40">
      <c r="A17" s="255" t="s">
        <v>211</v>
      </c>
      <c r="B17" s="472"/>
      <c r="C17" s="755" t="s">
        <v>212</v>
      </c>
      <c r="D17" s="756"/>
      <c r="E17" s="756"/>
      <c r="F17" s="756"/>
      <c r="G17" s="756"/>
      <c r="H17" s="756"/>
      <c r="I17" s="756"/>
      <c r="J17" s="756"/>
      <c r="K17" s="756"/>
      <c r="L17" s="756"/>
      <c r="M17" s="756"/>
      <c r="N17" s="756"/>
      <c r="O17" s="756"/>
      <c r="P17" s="756"/>
      <c r="Q17" s="756"/>
      <c r="R17" s="756"/>
      <c r="S17" s="756"/>
      <c r="T17" s="756"/>
      <c r="U17" s="756"/>
      <c r="V17" s="756"/>
      <c r="W17" s="756"/>
      <c r="X17" s="756"/>
      <c r="Y17" s="756"/>
      <c r="Z17" s="756"/>
      <c r="AA17" s="756"/>
      <c r="AB17" s="756"/>
      <c r="AC17" s="756"/>
      <c r="AD17" s="756"/>
      <c r="AE17" s="756"/>
      <c r="AF17" s="756"/>
      <c r="AG17" s="756"/>
      <c r="AH17" s="756"/>
      <c r="AI17" s="756"/>
      <c r="AJ17" s="756"/>
      <c r="AK17" s="756"/>
      <c r="AL17" s="756"/>
      <c r="AM17" s="757"/>
      <c r="AN17" s="476"/>
    </row>
    <row r="18" spans="1:40">
      <c r="A18" s="75">
        <f t="shared" si="0"/>
        <v>14</v>
      </c>
      <c r="B18" s="472"/>
      <c r="C18" s="767" t="s">
        <v>214</v>
      </c>
      <c r="D18" s="761"/>
      <c r="E18" s="761"/>
      <c r="F18" s="761"/>
      <c r="G18" s="761"/>
      <c r="H18" s="761"/>
      <c r="I18" s="761"/>
      <c r="J18" s="761"/>
      <c r="K18" s="761"/>
      <c r="L18" s="761" t="s">
        <v>228</v>
      </c>
      <c r="M18" s="761"/>
      <c r="N18" s="761"/>
      <c r="O18" s="761"/>
      <c r="P18" s="761"/>
      <c r="Q18" s="761"/>
      <c r="R18" s="761"/>
      <c r="S18" s="491"/>
      <c r="T18" s="491"/>
      <c r="U18" s="491"/>
      <c r="V18" s="761" t="s">
        <v>213</v>
      </c>
      <c r="W18" s="761"/>
      <c r="X18" s="761"/>
      <c r="Y18" s="761"/>
      <c r="Z18" s="761"/>
      <c r="AA18" s="761"/>
      <c r="AB18" s="761"/>
      <c r="AC18" s="491"/>
      <c r="AD18" s="491"/>
      <c r="AE18" s="761" t="s">
        <v>229</v>
      </c>
      <c r="AF18" s="761"/>
      <c r="AG18" s="761"/>
      <c r="AH18" s="761"/>
      <c r="AI18" s="761"/>
      <c r="AJ18" s="761"/>
      <c r="AK18" s="761"/>
      <c r="AL18" s="491"/>
      <c r="AM18" s="494"/>
      <c r="AN18" s="476"/>
    </row>
    <row r="19" spans="1:40" ht="12.75" customHeight="1">
      <c r="A19" s="75">
        <f t="shared" si="0"/>
        <v>15</v>
      </c>
      <c r="B19" s="472"/>
      <c r="C19" s="490" t="s">
        <v>215</v>
      </c>
      <c r="D19" s="491"/>
      <c r="E19" s="491"/>
      <c r="F19" s="491"/>
      <c r="G19" s="491"/>
      <c r="H19" s="491"/>
      <c r="I19" s="491"/>
      <c r="J19" s="491"/>
      <c r="K19" s="491"/>
      <c r="L19" s="763"/>
      <c r="M19" s="763"/>
      <c r="N19" s="763"/>
      <c r="O19" s="763"/>
      <c r="P19" s="763"/>
      <c r="Q19" s="763"/>
      <c r="R19" s="763"/>
      <c r="S19" s="491"/>
      <c r="T19" s="491"/>
      <c r="U19" s="491"/>
      <c r="V19" s="763"/>
      <c r="W19" s="763"/>
      <c r="X19" s="763"/>
      <c r="Y19" s="763"/>
      <c r="Z19" s="763"/>
      <c r="AA19" s="763"/>
      <c r="AB19" s="763"/>
      <c r="AC19" s="491"/>
      <c r="AD19" s="491"/>
      <c r="AE19" s="763"/>
      <c r="AF19" s="763"/>
      <c r="AG19" s="763"/>
      <c r="AH19" s="763"/>
      <c r="AI19" s="763"/>
      <c r="AJ19" s="763"/>
      <c r="AK19" s="763"/>
      <c r="AL19" s="491"/>
      <c r="AM19" s="494"/>
      <c r="AN19" s="477"/>
    </row>
    <row r="20" spans="1:40">
      <c r="A20" s="75">
        <f t="shared" si="0"/>
        <v>16</v>
      </c>
      <c r="B20" s="472"/>
      <c r="C20" s="490" t="s">
        <v>216</v>
      </c>
      <c r="D20" s="491"/>
      <c r="E20" s="491"/>
      <c r="F20" s="491"/>
      <c r="G20" s="491"/>
      <c r="H20" s="491"/>
      <c r="I20" s="491"/>
      <c r="J20" s="491"/>
      <c r="K20" s="491"/>
      <c r="L20" s="764"/>
      <c r="M20" s="764"/>
      <c r="N20" s="764"/>
      <c r="O20" s="764"/>
      <c r="P20" s="764"/>
      <c r="Q20" s="764"/>
      <c r="R20" s="764"/>
      <c r="S20" s="491"/>
      <c r="T20" s="491"/>
      <c r="U20" s="491"/>
      <c r="V20" s="763"/>
      <c r="W20" s="763"/>
      <c r="X20" s="763"/>
      <c r="Y20" s="763"/>
      <c r="Z20" s="763"/>
      <c r="AA20" s="763"/>
      <c r="AB20" s="763"/>
      <c r="AC20" s="491"/>
      <c r="AD20" s="491"/>
      <c r="AE20" s="763"/>
      <c r="AF20" s="763"/>
      <c r="AG20" s="763"/>
      <c r="AH20" s="763"/>
      <c r="AI20" s="763"/>
      <c r="AJ20" s="763"/>
      <c r="AK20" s="763"/>
      <c r="AL20" s="491"/>
      <c r="AM20" s="494"/>
      <c r="AN20" s="478"/>
    </row>
    <row r="21" spans="1:40">
      <c r="A21" s="75">
        <f t="shared" ref="A21:A22" si="1">A20+1</f>
        <v>17</v>
      </c>
      <c r="B21" s="472"/>
      <c r="C21" s="490" t="s">
        <v>217</v>
      </c>
      <c r="D21" s="491"/>
      <c r="E21" s="491"/>
      <c r="F21" s="491"/>
      <c r="G21" s="491"/>
      <c r="H21" s="491"/>
      <c r="I21" s="491"/>
      <c r="J21" s="491"/>
      <c r="K21" s="491"/>
      <c r="L21" s="763"/>
      <c r="M21" s="763"/>
      <c r="N21" s="763"/>
      <c r="O21" s="763"/>
      <c r="P21" s="763"/>
      <c r="Q21" s="763"/>
      <c r="R21" s="763"/>
      <c r="S21" s="491"/>
      <c r="T21" s="491"/>
      <c r="U21" s="491"/>
      <c r="V21" s="763"/>
      <c r="W21" s="763"/>
      <c r="X21" s="763"/>
      <c r="Y21" s="763"/>
      <c r="Z21" s="763"/>
      <c r="AA21" s="763"/>
      <c r="AB21" s="763"/>
      <c r="AC21" s="491"/>
      <c r="AD21" s="491"/>
      <c r="AE21" s="763"/>
      <c r="AF21" s="763"/>
      <c r="AG21" s="763"/>
      <c r="AH21" s="763"/>
      <c r="AI21" s="763"/>
      <c r="AJ21" s="763"/>
      <c r="AK21" s="763"/>
      <c r="AL21" s="491"/>
      <c r="AM21" s="494"/>
      <c r="AN21" s="477"/>
    </row>
    <row r="22" spans="1:40">
      <c r="A22" s="75">
        <f t="shared" si="1"/>
        <v>18</v>
      </c>
      <c r="B22" s="472"/>
      <c r="C22" s="490" t="s">
        <v>218</v>
      </c>
      <c r="D22" s="491"/>
      <c r="E22" s="491"/>
      <c r="F22" s="491"/>
      <c r="G22" s="491"/>
      <c r="H22" s="491"/>
      <c r="I22" s="491"/>
      <c r="J22" s="491"/>
      <c r="K22" s="491"/>
      <c r="L22" s="763"/>
      <c r="M22" s="763"/>
      <c r="N22" s="763"/>
      <c r="O22" s="763"/>
      <c r="P22" s="763"/>
      <c r="Q22" s="763"/>
      <c r="R22" s="763"/>
      <c r="S22" s="491"/>
      <c r="T22" s="491"/>
      <c r="U22" s="491"/>
      <c r="V22" s="763"/>
      <c r="W22" s="763"/>
      <c r="X22" s="763"/>
      <c r="Y22" s="763"/>
      <c r="Z22" s="763"/>
      <c r="AA22" s="763"/>
      <c r="AB22" s="763"/>
      <c r="AC22" s="491"/>
      <c r="AD22" s="491"/>
      <c r="AE22" s="763"/>
      <c r="AF22" s="763"/>
      <c r="AG22" s="763"/>
      <c r="AH22" s="763"/>
      <c r="AI22" s="763"/>
      <c r="AJ22" s="763"/>
      <c r="AK22" s="763"/>
      <c r="AL22" s="491"/>
      <c r="AM22" s="494"/>
      <c r="AN22" s="477"/>
    </row>
    <row r="23" spans="1:40">
      <c r="A23" s="75">
        <f t="shared" ref="A23:A31" si="2">A22+1</f>
        <v>19</v>
      </c>
      <c r="B23" s="472"/>
      <c r="C23" s="490" t="s">
        <v>230</v>
      </c>
      <c r="D23" s="491"/>
      <c r="E23" s="491"/>
      <c r="F23" s="491"/>
      <c r="G23" s="491"/>
      <c r="H23" s="491"/>
      <c r="I23" s="491"/>
      <c r="J23" s="491"/>
      <c r="K23" s="491"/>
      <c r="L23" s="459"/>
      <c r="M23" s="459"/>
      <c r="N23" s="459"/>
      <c r="O23" s="459"/>
      <c r="P23" s="459"/>
      <c r="Q23" s="459"/>
      <c r="R23" s="459"/>
      <c r="S23" s="491"/>
      <c r="T23" s="491"/>
      <c r="U23" s="491"/>
      <c r="V23" s="459"/>
      <c r="W23" s="459"/>
      <c r="X23" s="459"/>
      <c r="Y23" s="459"/>
      <c r="Z23" s="459"/>
      <c r="AA23" s="459"/>
      <c r="AB23" s="459"/>
      <c r="AC23" s="491"/>
      <c r="AD23" s="491"/>
      <c r="AE23" s="459"/>
      <c r="AF23" s="459"/>
      <c r="AG23" s="459"/>
      <c r="AH23" s="459"/>
      <c r="AI23" s="459"/>
      <c r="AJ23" s="459"/>
      <c r="AK23" s="459"/>
      <c r="AL23" s="491"/>
      <c r="AM23" s="494"/>
      <c r="AN23" s="477"/>
    </row>
    <row r="24" spans="1:40">
      <c r="A24" s="75">
        <f t="shared" si="2"/>
        <v>20</v>
      </c>
      <c r="B24" s="472"/>
      <c r="C24" s="490" t="s">
        <v>219</v>
      </c>
      <c r="D24" s="491"/>
      <c r="E24" s="491"/>
      <c r="F24" s="491"/>
      <c r="G24" s="491"/>
      <c r="H24" s="491"/>
      <c r="I24" s="491"/>
      <c r="J24" s="491"/>
      <c r="K24" s="491"/>
      <c r="L24" s="763"/>
      <c r="M24" s="763"/>
      <c r="N24" s="763"/>
      <c r="O24" s="763"/>
      <c r="P24" s="763"/>
      <c r="Q24" s="763"/>
      <c r="R24" s="763"/>
      <c r="S24" s="491"/>
      <c r="T24" s="491"/>
      <c r="U24" s="491"/>
      <c r="V24" s="763"/>
      <c r="W24" s="763"/>
      <c r="X24" s="763"/>
      <c r="Y24" s="763"/>
      <c r="Z24" s="763"/>
      <c r="AA24" s="763"/>
      <c r="AB24" s="763"/>
      <c r="AC24" s="491"/>
      <c r="AD24" s="491"/>
      <c r="AE24" s="763"/>
      <c r="AF24" s="763"/>
      <c r="AG24" s="763"/>
      <c r="AH24" s="763"/>
      <c r="AI24" s="763"/>
      <c r="AJ24" s="763"/>
      <c r="AK24" s="763"/>
      <c r="AL24" s="491"/>
      <c r="AM24" s="494"/>
      <c r="AN24" s="477"/>
    </row>
    <row r="25" spans="1:40">
      <c r="A25" s="75">
        <f t="shared" si="2"/>
        <v>21</v>
      </c>
      <c r="B25" s="472"/>
      <c r="C25" s="490" t="s">
        <v>220</v>
      </c>
      <c r="D25" s="491"/>
      <c r="E25" s="491"/>
      <c r="F25" s="491"/>
      <c r="G25" s="491"/>
      <c r="H25" s="491"/>
      <c r="I25" s="491"/>
      <c r="J25" s="491"/>
      <c r="K25" s="491"/>
      <c r="L25" s="763"/>
      <c r="M25" s="763"/>
      <c r="N25" s="763"/>
      <c r="O25" s="763"/>
      <c r="P25" s="763"/>
      <c r="Q25" s="763"/>
      <c r="R25" s="763"/>
      <c r="S25" s="491"/>
      <c r="T25" s="491"/>
      <c r="U25" s="491"/>
      <c r="V25" s="763"/>
      <c r="W25" s="763"/>
      <c r="X25" s="763"/>
      <c r="Y25" s="763"/>
      <c r="Z25" s="763"/>
      <c r="AA25" s="763"/>
      <c r="AB25" s="763"/>
      <c r="AC25" s="491"/>
      <c r="AD25" s="491"/>
      <c r="AE25" s="763"/>
      <c r="AF25" s="763"/>
      <c r="AG25" s="763"/>
      <c r="AH25" s="763"/>
      <c r="AI25" s="763"/>
      <c r="AJ25" s="763"/>
      <c r="AK25" s="763"/>
      <c r="AL25" s="491"/>
      <c r="AM25" s="494"/>
      <c r="AN25" s="479"/>
    </row>
    <row r="26" spans="1:40">
      <c r="A26" s="75">
        <f t="shared" si="2"/>
        <v>22</v>
      </c>
      <c r="B26" s="472"/>
      <c r="C26" s="490" t="s">
        <v>221</v>
      </c>
      <c r="D26" s="491"/>
      <c r="E26" s="491"/>
      <c r="F26" s="491"/>
      <c r="G26" s="491"/>
      <c r="H26" s="491"/>
      <c r="I26" s="491"/>
      <c r="J26" s="491"/>
      <c r="K26" s="491"/>
      <c r="L26" s="763"/>
      <c r="M26" s="763"/>
      <c r="N26" s="763"/>
      <c r="O26" s="763"/>
      <c r="P26" s="763"/>
      <c r="Q26" s="763"/>
      <c r="R26" s="763"/>
      <c r="S26" s="491"/>
      <c r="T26" s="491"/>
      <c r="U26" s="491"/>
      <c r="V26" s="763"/>
      <c r="W26" s="763"/>
      <c r="X26" s="763"/>
      <c r="Y26" s="763"/>
      <c r="Z26" s="763"/>
      <c r="AA26" s="763"/>
      <c r="AB26" s="763"/>
      <c r="AC26" s="491"/>
      <c r="AD26" s="491"/>
      <c r="AE26" s="763"/>
      <c r="AF26" s="763"/>
      <c r="AG26" s="763"/>
      <c r="AH26" s="763"/>
      <c r="AI26" s="763"/>
      <c r="AJ26" s="763"/>
      <c r="AK26" s="763"/>
      <c r="AL26" s="491"/>
      <c r="AM26" s="494"/>
      <c r="AN26" s="477"/>
    </row>
    <row r="27" spans="1:40">
      <c r="A27" s="75">
        <f t="shared" si="2"/>
        <v>23</v>
      </c>
      <c r="B27" s="472"/>
      <c r="C27" s="490" t="s">
        <v>222</v>
      </c>
      <c r="D27" s="491"/>
      <c r="E27" s="491"/>
      <c r="F27" s="491"/>
      <c r="G27" s="491"/>
      <c r="H27" s="491"/>
      <c r="I27" s="491"/>
      <c r="J27" s="491"/>
      <c r="K27" s="491"/>
      <c r="L27" s="763"/>
      <c r="M27" s="763"/>
      <c r="N27" s="763"/>
      <c r="O27" s="763"/>
      <c r="P27" s="763"/>
      <c r="Q27" s="763"/>
      <c r="R27" s="763"/>
      <c r="S27" s="491"/>
      <c r="T27" s="491"/>
      <c r="U27" s="491"/>
      <c r="V27" s="763"/>
      <c r="W27" s="763"/>
      <c r="X27" s="763"/>
      <c r="Y27" s="763"/>
      <c r="Z27" s="763"/>
      <c r="AA27" s="763"/>
      <c r="AB27" s="763"/>
      <c r="AC27" s="491"/>
      <c r="AD27" s="491"/>
      <c r="AE27" s="763"/>
      <c r="AF27" s="763"/>
      <c r="AG27" s="763"/>
      <c r="AH27" s="763"/>
      <c r="AI27" s="763"/>
      <c r="AJ27" s="763"/>
      <c r="AK27" s="763"/>
      <c r="AL27" s="491"/>
      <c r="AM27" s="494"/>
      <c r="AN27" s="477"/>
    </row>
    <row r="28" spans="1:40">
      <c r="A28" s="75">
        <f t="shared" si="2"/>
        <v>24</v>
      </c>
      <c r="B28" s="472"/>
      <c r="C28" s="490" t="s">
        <v>223</v>
      </c>
      <c r="D28" s="491"/>
      <c r="E28" s="491"/>
      <c r="F28" s="491"/>
      <c r="G28" s="491"/>
      <c r="H28" s="491"/>
      <c r="I28" s="491"/>
      <c r="J28" s="491"/>
      <c r="K28" s="491"/>
      <c r="L28" s="764"/>
      <c r="M28" s="764"/>
      <c r="N28" s="764"/>
      <c r="O28" s="764"/>
      <c r="P28" s="764"/>
      <c r="Q28" s="764"/>
      <c r="R28" s="764"/>
      <c r="S28" s="491"/>
      <c r="T28" s="491"/>
      <c r="U28" s="491"/>
      <c r="V28" s="763"/>
      <c r="W28" s="763"/>
      <c r="X28" s="763"/>
      <c r="Y28" s="763"/>
      <c r="Z28" s="763"/>
      <c r="AA28" s="763"/>
      <c r="AB28" s="763"/>
      <c r="AC28" s="491"/>
      <c r="AD28" s="491"/>
      <c r="AE28" s="763"/>
      <c r="AF28" s="763"/>
      <c r="AG28" s="763"/>
      <c r="AH28" s="763"/>
      <c r="AI28" s="763"/>
      <c r="AJ28" s="763"/>
      <c r="AK28" s="763"/>
      <c r="AL28" s="491"/>
      <c r="AM28" s="494"/>
      <c r="AN28" s="477"/>
    </row>
    <row r="29" spans="1:40">
      <c r="A29" s="75">
        <f t="shared" si="2"/>
        <v>25</v>
      </c>
      <c r="B29" s="472"/>
      <c r="C29" s="490" t="s">
        <v>224</v>
      </c>
      <c r="D29" s="491"/>
      <c r="E29" s="491"/>
      <c r="F29" s="491"/>
      <c r="G29" s="491"/>
      <c r="H29" s="491"/>
      <c r="I29" s="491"/>
      <c r="J29" s="491"/>
      <c r="K29" s="491"/>
      <c r="L29" s="764"/>
      <c r="M29" s="764"/>
      <c r="N29" s="764"/>
      <c r="O29" s="764"/>
      <c r="P29" s="764"/>
      <c r="Q29" s="764"/>
      <c r="R29" s="764"/>
      <c r="S29" s="491"/>
      <c r="T29" s="491"/>
      <c r="U29" s="491"/>
      <c r="V29" s="763"/>
      <c r="W29" s="763"/>
      <c r="X29" s="763"/>
      <c r="Y29" s="763"/>
      <c r="Z29" s="763"/>
      <c r="AA29" s="763"/>
      <c r="AB29" s="763"/>
      <c r="AC29" s="491"/>
      <c r="AD29" s="491"/>
      <c r="AE29" s="763"/>
      <c r="AF29" s="763"/>
      <c r="AG29" s="763"/>
      <c r="AH29" s="763"/>
      <c r="AI29" s="763"/>
      <c r="AJ29" s="763"/>
      <c r="AK29" s="763"/>
      <c r="AL29" s="491"/>
      <c r="AM29" s="494"/>
      <c r="AN29" s="480"/>
    </row>
    <row r="30" spans="1:40">
      <c r="A30" s="75">
        <f t="shared" si="2"/>
        <v>26</v>
      </c>
      <c r="B30" s="472"/>
      <c r="C30" s="490" t="s">
        <v>225</v>
      </c>
      <c r="D30" s="491"/>
      <c r="E30" s="491"/>
      <c r="F30" s="491"/>
      <c r="G30" s="491"/>
      <c r="H30" s="491"/>
      <c r="I30" s="491"/>
      <c r="J30" s="491"/>
      <c r="K30" s="491"/>
      <c r="L30" s="763"/>
      <c r="M30" s="763"/>
      <c r="N30" s="763"/>
      <c r="O30" s="763"/>
      <c r="P30" s="763"/>
      <c r="Q30" s="763"/>
      <c r="R30" s="763"/>
      <c r="S30" s="491"/>
      <c r="T30" s="491"/>
      <c r="U30" s="491"/>
      <c r="V30" s="763"/>
      <c r="W30" s="763"/>
      <c r="X30" s="763"/>
      <c r="Y30" s="763"/>
      <c r="Z30" s="763"/>
      <c r="AA30" s="763"/>
      <c r="AB30" s="763"/>
      <c r="AC30" s="491"/>
      <c r="AD30" s="491"/>
      <c r="AE30" s="763"/>
      <c r="AF30" s="763"/>
      <c r="AG30" s="763"/>
      <c r="AH30" s="763"/>
      <c r="AI30" s="763"/>
      <c r="AJ30" s="763"/>
      <c r="AK30" s="763"/>
      <c r="AL30" s="491"/>
      <c r="AM30" s="494"/>
      <c r="AN30" s="477"/>
    </row>
    <row r="31" spans="1:40">
      <c r="A31" s="75">
        <f t="shared" si="2"/>
        <v>27</v>
      </c>
      <c r="B31" s="472"/>
      <c r="C31" s="490" t="s">
        <v>226</v>
      </c>
      <c r="D31" s="491"/>
      <c r="E31" s="491"/>
      <c r="F31" s="491"/>
      <c r="G31" s="491"/>
      <c r="H31" s="491"/>
      <c r="I31" s="491"/>
      <c r="J31" s="491"/>
      <c r="K31" s="491"/>
      <c r="L31" s="764"/>
      <c r="M31" s="764"/>
      <c r="N31" s="764"/>
      <c r="O31" s="764"/>
      <c r="P31" s="764"/>
      <c r="Q31" s="764"/>
      <c r="R31" s="764"/>
      <c r="S31" s="491"/>
      <c r="T31" s="491"/>
      <c r="U31" s="491"/>
      <c r="V31" s="763"/>
      <c r="W31" s="763"/>
      <c r="X31" s="763"/>
      <c r="Y31" s="763"/>
      <c r="Z31" s="763"/>
      <c r="AA31" s="763"/>
      <c r="AB31" s="763"/>
      <c r="AC31" s="491"/>
      <c r="AD31" s="491"/>
      <c r="AE31" s="763"/>
      <c r="AF31" s="763"/>
      <c r="AG31" s="763"/>
      <c r="AH31" s="763"/>
      <c r="AI31" s="763"/>
      <c r="AJ31" s="763"/>
      <c r="AK31" s="763"/>
      <c r="AL31" s="491"/>
      <c r="AM31" s="494"/>
      <c r="AN31" s="477"/>
    </row>
    <row r="32" spans="1:40">
      <c r="A32" s="75" t="s">
        <v>227</v>
      </c>
      <c r="B32" s="555"/>
      <c r="C32" s="490" t="s">
        <v>57</v>
      </c>
      <c r="D32" s="491"/>
      <c r="E32" s="763"/>
      <c r="F32" s="763"/>
      <c r="G32" s="763"/>
      <c r="H32" s="763"/>
      <c r="I32" s="763"/>
      <c r="J32" s="763"/>
      <c r="K32" s="491"/>
      <c r="L32" s="763"/>
      <c r="M32" s="763"/>
      <c r="N32" s="763"/>
      <c r="O32" s="763"/>
      <c r="P32" s="763"/>
      <c r="Q32" s="763"/>
      <c r="R32" s="763"/>
      <c r="S32" s="491"/>
      <c r="T32" s="491"/>
      <c r="U32" s="491"/>
      <c r="V32" s="763"/>
      <c r="W32" s="763"/>
      <c r="X32" s="763"/>
      <c r="Y32" s="763"/>
      <c r="Z32" s="763"/>
      <c r="AA32" s="763"/>
      <c r="AB32" s="763"/>
      <c r="AC32" s="491"/>
      <c r="AD32" s="491"/>
      <c r="AE32" s="763"/>
      <c r="AF32" s="763"/>
      <c r="AG32" s="763"/>
      <c r="AH32" s="763"/>
      <c r="AI32" s="763"/>
      <c r="AJ32" s="763"/>
      <c r="AK32" s="763"/>
      <c r="AL32" s="491"/>
      <c r="AM32" s="494"/>
      <c r="AN32" s="482"/>
    </row>
    <row r="33" spans="1:40" ht="3" customHeight="1">
      <c r="A33" s="75"/>
      <c r="B33" s="101"/>
      <c r="C33" s="490"/>
      <c r="D33" s="491"/>
      <c r="E33" s="491"/>
      <c r="F33" s="491"/>
      <c r="G33" s="491"/>
      <c r="H33" s="491"/>
      <c r="I33" s="49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1"/>
      <c r="AA33" s="491"/>
      <c r="AB33" s="491"/>
      <c r="AC33" s="491"/>
      <c r="AD33" s="491"/>
      <c r="AE33" s="491"/>
      <c r="AF33" s="491"/>
      <c r="AG33" s="491"/>
      <c r="AH33" s="491"/>
      <c r="AI33" s="491"/>
      <c r="AJ33" s="491"/>
      <c r="AK33" s="491"/>
      <c r="AL33" s="491"/>
      <c r="AM33" s="494"/>
      <c r="AN33" s="101"/>
    </row>
    <row r="34" spans="1:40">
      <c r="A34" s="255" t="s">
        <v>231</v>
      </c>
      <c r="B34" s="472"/>
      <c r="C34" s="755" t="s">
        <v>232</v>
      </c>
      <c r="D34" s="756"/>
      <c r="E34" s="756"/>
      <c r="F34" s="756"/>
      <c r="G34" s="756"/>
      <c r="H34" s="756"/>
      <c r="I34" s="756"/>
      <c r="J34" s="756"/>
      <c r="K34" s="756"/>
      <c r="L34" s="756"/>
      <c r="M34" s="756"/>
      <c r="N34" s="756"/>
      <c r="O34" s="756"/>
      <c r="P34" s="756"/>
      <c r="Q34" s="756"/>
      <c r="R34" s="756"/>
      <c r="S34" s="756"/>
      <c r="T34" s="757"/>
      <c r="U34" s="755" t="s">
        <v>222</v>
      </c>
      <c r="V34" s="756"/>
      <c r="W34" s="756"/>
      <c r="X34" s="756"/>
      <c r="Y34" s="756"/>
      <c r="Z34" s="756"/>
      <c r="AA34" s="756"/>
      <c r="AB34" s="756"/>
      <c r="AC34" s="756"/>
      <c r="AD34" s="756"/>
      <c r="AE34" s="756"/>
      <c r="AF34" s="756"/>
      <c r="AG34" s="756"/>
      <c r="AH34" s="756"/>
      <c r="AI34" s="756"/>
      <c r="AJ34" s="756"/>
      <c r="AK34" s="756"/>
      <c r="AL34" s="756"/>
      <c r="AM34" s="757"/>
      <c r="AN34" s="477"/>
    </row>
    <row r="35" spans="1:40" ht="12.75" customHeight="1">
      <c r="A35" s="75">
        <f t="shared" ref="A35:A38" si="3">A34+1</f>
        <v>30</v>
      </c>
      <c r="B35" s="472"/>
      <c r="C35" s="490" t="s">
        <v>233</v>
      </c>
      <c r="D35" s="491"/>
      <c r="E35" s="491"/>
      <c r="F35" s="491"/>
      <c r="G35" s="491"/>
      <c r="H35" s="491"/>
      <c r="I35" s="491"/>
      <c r="J35" s="506"/>
      <c r="K35" s="506"/>
      <c r="L35" s="506"/>
      <c r="M35" s="506"/>
      <c r="N35" s="506"/>
      <c r="O35" s="506"/>
      <c r="P35" s="506"/>
      <c r="Q35" s="506"/>
      <c r="R35" s="506"/>
      <c r="S35" s="506"/>
      <c r="T35" s="501"/>
      <c r="U35" s="491"/>
      <c r="V35" s="491"/>
      <c r="W35" s="491"/>
      <c r="X35" s="491"/>
      <c r="Y35" s="491"/>
      <c r="Z35" s="761" t="s">
        <v>228</v>
      </c>
      <c r="AA35" s="761"/>
      <c r="AB35" s="761"/>
      <c r="AC35" s="761"/>
      <c r="AD35" s="491"/>
      <c r="AE35" s="761" t="s">
        <v>229</v>
      </c>
      <c r="AF35" s="761"/>
      <c r="AG35" s="761"/>
      <c r="AH35" s="491"/>
      <c r="AI35" s="761" t="s">
        <v>238</v>
      </c>
      <c r="AJ35" s="761"/>
      <c r="AK35" s="761"/>
      <c r="AL35" s="761"/>
      <c r="AM35" s="494"/>
      <c r="AN35" s="477"/>
    </row>
    <row r="36" spans="1:40">
      <c r="A36" s="75">
        <f t="shared" si="3"/>
        <v>31</v>
      </c>
      <c r="B36" s="472"/>
      <c r="C36" s="490" t="s">
        <v>234</v>
      </c>
      <c r="D36" s="491"/>
      <c r="E36" s="491"/>
      <c r="F36" s="491"/>
      <c r="G36" s="491"/>
      <c r="H36" s="491"/>
      <c r="I36" s="491"/>
      <c r="J36" s="505"/>
      <c r="K36" s="505"/>
      <c r="L36" s="505"/>
      <c r="M36" s="505"/>
      <c r="N36" s="505"/>
      <c r="O36" s="505"/>
      <c r="P36" s="505"/>
      <c r="Q36" s="505"/>
      <c r="R36" s="505"/>
      <c r="S36" s="505"/>
      <c r="T36" s="502"/>
      <c r="U36" s="491" t="s">
        <v>236</v>
      </c>
      <c r="V36" s="491"/>
      <c r="W36" s="491"/>
      <c r="X36" s="491"/>
      <c r="Y36" s="491"/>
      <c r="Z36" s="764"/>
      <c r="AA36" s="764"/>
      <c r="AB36" s="764"/>
      <c r="AC36" s="764"/>
      <c r="AD36" s="491"/>
      <c r="AE36" s="763"/>
      <c r="AF36" s="763"/>
      <c r="AG36" s="763"/>
      <c r="AH36" s="491"/>
      <c r="AI36" s="763"/>
      <c r="AJ36" s="763"/>
      <c r="AK36" s="763"/>
      <c r="AL36" s="763"/>
      <c r="AM36" s="494"/>
      <c r="AN36" s="481"/>
    </row>
    <row r="37" spans="1:40">
      <c r="A37" s="75">
        <f t="shared" si="3"/>
        <v>32</v>
      </c>
      <c r="B37" s="472"/>
      <c r="C37" s="490" t="s">
        <v>235</v>
      </c>
      <c r="D37" s="491"/>
      <c r="E37" s="491"/>
      <c r="F37" s="491"/>
      <c r="G37" s="491"/>
      <c r="H37" s="491"/>
      <c r="I37" s="491"/>
      <c r="J37" s="504"/>
      <c r="K37" s="504"/>
      <c r="L37" s="504"/>
      <c r="M37" s="504"/>
      <c r="N37" s="504"/>
      <c r="O37" s="504"/>
      <c r="P37" s="504"/>
      <c r="Q37" s="504"/>
      <c r="R37" s="504"/>
      <c r="S37" s="504"/>
      <c r="T37" s="502"/>
      <c r="U37" s="491" t="s">
        <v>237</v>
      </c>
      <c r="V37" s="491"/>
      <c r="W37" s="491"/>
      <c r="X37" s="491"/>
      <c r="Y37" s="491"/>
      <c r="Z37" s="763"/>
      <c r="AA37" s="763"/>
      <c r="AB37" s="763"/>
      <c r="AC37" s="763"/>
      <c r="AD37" s="491"/>
      <c r="AE37" s="763"/>
      <c r="AF37" s="763"/>
      <c r="AG37" s="763"/>
      <c r="AH37" s="491"/>
      <c r="AI37" s="763"/>
      <c r="AJ37" s="763"/>
      <c r="AK37" s="763"/>
      <c r="AL37" s="763"/>
      <c r="AM37" s="494"/>
      <c r="AN37" s="477"/>
    </row>
    <row r="38" spans="1:40">
      <c r="A38" s="75">
        <f t="shared" si="3"/>
        <v>33</v>
      </c>
      <c r="B38" s="555"/>
      <c r="C38" s="490" t="s">
        <v>198</v>
      </c>
      <c r="D38" s="491"/>
      <c r="E38" s="491"/>
      <c r="F38" s="491"/>
      <c r="G38" s="491"/>
      <c r="H38" s="491"/>
      <c r="I38" s="491"/>
      <c r="J38" s="504"/>
      <c r="K38" s="504"/>
      <c r="L38" s="504"/>
      <c r="N38" s="491"/>
      <c r="O38" s="491"/>
      <c r="P38" s="278" t="s">
        <v>239</v>
      </c>
      <c r="Q38" s="504"/>
      <c r="R38" s="504"/>
      <c r="S38" s="504"/>
      <c r="T38" s="502"/>
      <c r="U38" s="491" t="s">
        <v>57</v>
      </c>
      <c r="V38" s="491"/>
      <c r="W38" s="491"/>
      <c r="X38" s="491"/>
      <c r="Y38" s="491"/>
      <c r="Z38" s="763"/>
      <c r="AA38" s="763"/>
      <c r="AB38" s="763"/>
      <c r="AC38" s="763"/>
      <c r="AD38" s="491"/>
      <c r="AE38" s="763"/>
      <c r="AF38" s="763"/>
      <c r="AG38" s="763"/>
      <c r="AH38" s="491"/>
      <c r="AI38" s="763"/>
      <c r="AJ38" s="763"/>
      <c r="AK38" s="763"/>
      <c r="AL38" s="763"/>
      <c r="AM38" s="494"/>
      <c r="AN38" s="482"/>
    </row>
    <row r="39" spans="1:40" ht="3" customHeight="1">
      <c r="A39" s="75"/>
      <c r="B39" s="101"/>
      <c r="C39" s="490"/>
      <c r="D39" s="491"/>
      <c r="E39" s="491"/>
      <c r="F39" s="491"/>
      <c r="G39" s="491"/>
      <c r="H39" s="491"/>
      <c r="I39" s="491"/>
      <c r="J39" s="491"/>
      <c r="K39" s="491"/>
      <c r="L39" s="491"/>
      <c r="M39" s="491"/>
      <c r="N39" s="491"/>
      <c r="O39" s="491"/>
      <c r="P39" s="491"/>
      <c r="Q39" s="491"/>
      <c r="R39" s="491"/>
      <c r="S39" s="491"/>
      <c r="T39" s="491"/>
      <c r="U39" s="491"/>
      <c r="V39" s="491"/>
      <c r="W39" s="491"/>
      <c r="X39" s="491"/>
      <c r="Y39" s="491"/>
      <c r="Z39" s="491"/>
      <c r="AA39" s="491"/>
      <c r="AB39" s="491"/>
      <c r="AC39" s="491"/>
      <c r="AD39" s="491"/>
      <c r="AE39" s="491"/>
      <c r="AF39" s="491"/>
      <c r="AG39" s="491"/>
      <c r="AH39" s="491"/>
      <c r="AI39" s="491"/>
      <c r="AJ39" s="491"/>
      <c r="AK39" s="491"/>
      <c r="AL39" s="491"/>
      <c r="AM39" s="494"/>
      <c r="AN39" s="101"/>
    </row>
    <row r="40" spans="1:40">
      <c r="A40" s="255" t="s">
        <v>240</v>
      </c>
      <c r="B40" s="472"/>
      <c r="C40" s="755" t="s">
        <v>241</v>
      </c>
      <c r="D40" s="756"/>
      <c r="E40" s="756"/>
      <c r="F40" s="756"/>
      <c r="G40" s="756"/>
      <c r="H40" s="756"/>
      <c r="I40" s="756"/>
      <c r="J40" s="756"/>
      <c r="K40" s="756"/>
      <c r="L40" s="756"/>
      <c r="M40" s="756"/>
      <c r="N40" s="756"/>
      <c r="O40" s="756"/>
      <c r="P40" s="756"/>
      <c r="Q40" s="756"/>
      <c r="R40" s="756"/>
      <c r="S40" s="756"/>
      <c r="T40" s="757"/>
      <c r="U40" s="755" t="s">
        <v>242</v>
      </c>
      <c r="V40" s="756"/>
      <c r="W40" s="756"/>
      <c r="X40" s="756"/>
      <c r="Y40" s="756"/>
      <c r="Z40" s="756"/>
      <c r="AA40" s="756"/>
      <c r="AB40" s="756"/>
      <c r="AC40" s="756"/>
      <c r="AD40" s="756"/>
      <c r="AE40" s="756"/>
      <c r="AF40" s="756"/>
      <c r="AG40" s="756"/>
      <c r="AH40" s="756"/>
      <c r="AI40" s="756"/>
      <c r="AJ40" s="756"/>
      <c r="AK40" s="756"/>
      <c r="AL40" s="756"/>
      <c r="AM40" s="757"/>
      <c r="AN40" s="477"/>
    </row>
    <row r="41" spans="1:40">
      <c r="A41" s="75">
        <f>A40+1</f>
        <v>35</v>
      </c>
      <c r="B41" s="472"/>
      <c r="C41" s="490"/>
      <c r="D41" s="491"/>
      <c r="E41" s="491"/>
      <c r="F41" s="491"/>
      <c r="G41" s="491"/>
      <c r="H41" s="491"/>
      <c r="I41" s="491"/>
      <c r="J41" s="491"/>
      <c r="L41" s="508"/>
      <c r="M41" s="761" t="s">
        <v>123</v>
      </c>
      <c r="N41" s="761"/>
      <c r="O41" s="761"/>
      <c r="Q41" s="761" t="s">
        <v>243</v>
      </c>
      <c r="R41" s="761"/>
      <c r="S41" s="761"/>
      <c r="T41" s="501"/>
      <c r="U41" s="523" t="s">
        <v>41</v>
      </c>
      <c r="V41" s="491" t="s">
        <v>257</v>
      </c>
      <c r="W41" s="491"/>
      <c r="X41" s="491"/>
      <c r="Y41" s="491"/>
      <c r="Z41" s="491"/>
      <c r="AA41" s="491"/>
      <c r="AB41" s="491"/>
      <c r="AC41" s="491"/>
      <c r="AD41" s="491"/>
      <c r="AE41" s="491"/>
      <c r="AF41" s="491"/>
      <c r="AG41" s="491"/>
      <c r="AH41" s="491"/>
      <c r="AI41" s="491"/>
      <c r="AJ41" s="491"/>
      <c r="AK41" s="491"/>
      <c r="AL41" s="491"/>
      <c r="AM41" s="494"/>
      <c r="AN41" s="480"/>
    </row>
    <row r="42" spans="1:40">
      <c r="A42" s="75">
        <f t="shared" ref="A42:A58" si="4">A41+1</f>
        <v>36</v>
      </c>
      <c r="B42" s="472"/>
      <c r="C42" s="490"/>
      <c r="D42" s="491"/>
      <c r="E42" s="491"/>
      <c r="F42" s="491"/>
      <c r="G42" s="491"/>
      <c r="H42" s="491"/>
      <c r="I42" s="491"/>
      <c r="J42" s="491"/>
      <c r="L42" s="277"/>
      <c r="M42" s="762" t="s">
        <v>215</v>
      </c>
      <c r="N42" s="762"/>
      <c r="O42" s="762"/>
      <c r="Q42" s="762" t="s">
        <v>215</v>
      </c>
      <c r="R42" s="762"/>
      <c r="S42" s="762"/>
      <c r="T42" s="502"/>
      <c r="U42" s="524" t="s">
        <v>41</v>
      </c>
      <c r="V42" s="491" t="s">
        <v>258</v>
      </c>
      <c r="W42" s="491"/>
      <c r="X42" s="491"/>
      <c r="Y42" s="491"/>
      <c r="Z42" s="491"/>
      <c r="AA42" s="491"/>
      <c r="AB42" s="491"/>
      <c r="AC42" s="491"/>
      <c r="AD42" s="525" t="s">
        <v>41</v>
      </c>
      <c r="AE42" s="491" t="s">
        <v>259</v>
      </c>
      <c r="AG42" s="491"/>
      <c r="AH42" s="491"/>
      <c r="AI42" s="491"/>
      <c r="AJ42" s="491"/>
      <c r="AK42" s="491"/>
      <c r="AL42" s="491"/>
      <c r="AM42" s="494"/>
      <c r="AN42" s="477"/>
    </row>
    <row r="43" spans="1:40">
      <c r="A43" s="75">
        <f t="shared" si="4"/>
        <v>37</v>
      </c>
      <c r="B43" s="472"/>
      <c r="C43" s="490" t="s">
        <v>244</v>
      </c>
      <c r="D43" s="491"/>
      <c r="E43" s="491"/>
      <c r="F43" s="491"/>
      <c r="G43" s="491"/>
      <c r="H43" s="491"/>
      <c r="I43" s="491"/>
      <c r="K43" s="432"/>
      <c r="L43" s="507" t="s">
        <v>155</v>
      </c>
      <c r="M43" s="763"/>
      <c r="N43" s="763"/>
      <c r="O43" s="763"/>
      <c r="P43" s="432"/>
      <c r="Q43" s="763"/>
      <c r="R43" s="763"/>
      <c r="S43" s="763"/>
      <c r="T43" s="502"/>
      <c r="U43" s="524" t="s">
        <v>41</v>
      </c>
      <c r="V43" s="491" t="s">
        <v>260</v>
      </c>
      <c r="W43" s="491"/>
      <c r="X43" s="491"/>
      <c r="Y43" s="491"/>
      <c r="Z43" s="491"/>
      <c r="AA43" s="491"/>
      <c r="AB43" s="491"/>
      <c r="AC43" s="491"/>
      <c r="AD43" s="491"/>
      <c r="AE43" s="491"/>
      <c r="AF43" s="491"/>
      <c r="AG43" s="491"/>
      <c r="AH43" s="491"/>
      <c r="AI43" s="491"/>
      <c r="AJ43" s="491"/>
      <c r="AK43" s="491"/>
      <c r="AL43" s="491"/>
      <c r="AM43" s="494"/>
      <c r="AN43" s="477"/>
    </row>
    <row r="44" spans="1:40">
      <c r="A44" s="75">
        <f t="shared" si="4"/>
        <v>38</v>
      </c>
      <c r="B44" s="472"/>
      <c r="C44" s="490" t="s">
        <v>245</v>
      </c>
      <c r="D44" s="491"/>
      <c r="E44" s="491"/>
      <c r="F44" s="491"/>
      <c r="G44" s="491"/>
      <c r="H44" s="491"/>
      <c r="I44" s="491"/>
      <c r="K44" s="432"/>
      <c r="L44" s="507" t="s">
        <v>97</v>
      </c>
      <c r="M44" s="763"/>
      <c r="N44" s="763"/>
      <c r="O44" s="763"/>
      <c r="P44" s="432"/>
      <c r="Q44" s="759"/>
      <c r="R44" s="759"/>
      <c r="S44" s="759"/>
      <c r="T44" s="502"/>
      <c r="U44" s="524" t="s">
        <v>41</v>
      </c>
      <c r="V44" s="491" t="s">
        <v>261</v>
      </c>
      <c r="W44" s="491"/>
      <c r="X44" s="491"/>
      <c r="Y44" s="491"/>
      <c r="Z44" s="491"/>
      <c r="AA44" s="491"/>
      <c r="AB44" s="491"/>
      <c r="AC44" s="491"/>
      <c r="AD44" s="491"/>
      <c r="AE44" s="491"/>
      <c r="AF44" s="491"/>
      <c r="AG44" s="491"/>
      <c r="AH44" s="491"/>
      <c r="AI44" s="491"/>
      <c r="AJ44" s="491"/>
      <c r="AK44" s="491"/>
      <c r="AL44" s="491"/>
      <c r="AM44" s="494"/>
      <c r="AN44" s="477"/>
    </row>
    <row r="45" spans="1:40">
      <c r="A45" s="75">
        <f t="shared" si="4"/>
        <v>39</v>
      </c>
      <c r="B45" s="472"/>
      <c r="C45" s="490" t="s">
        <v>246</v>
      </c>
      <c r="D45" s="491"/>
      <c r="E45" s="491"/>
      <c r="F45" s="491"/>
      <c r="G45" s="491"/>
      <c r="H45" s="491"/>
      <c r="I45" s="491"/>
      <c r="K45" s="432"/>
      <c r="L45" s="507" t="s">
        <v>155</v>
      </c>
      <c r="M45" s="763"/>
      <c r="N45" s="763"/>
      <c r="O45" s="763"/>
      <c r="P45" s="432"/>
      <c r="Q45" s="759"/>
      <c r="R45" s="759"/>
      <c r="S45" s="759"/>
      <c r="T45" s="502"/>
      <c r="U45" s="491"/>
      <c r="V45" s="525" t="s">
        <v>41</v>
      </c>
      <c r="W45" s="491" t="s">
        <v>83</v>
      </c>
      <c r="X45" s="491"/>
      <c r="Y45" s="491"/>
      <c r="Z45" s="491"/>
      <c r="AA45" s="491"/>
      <c r="AB45" s="491"/>
      <c r="AC45" s="491"/>
      <c r="AD45" s="525" t="s">
        <v>41</v>
      </c>
      <c r="AE45" s="491" t="s">
        <v>262</v>
      </c>
      <c r="AF45" s="491"/>
      <c r="AG45" s="491"/>
      <c r="AH45" s="491"/>
      <c r="AI45" s="491"/>
      <c r="AJ45" s="491"/>
      <c r="AK45" s="491"/>
      <c r="AL45" s="491"/>
      <c r="AM45" s="494"/>
      <c r="AN45" s="477"/>
    </row>
    <row r="46" spans="1:40">
      <c r="A46" s="75">
        <f t="shared" si="4"/>
        <v>40</v>
      </c>
      <c r="B46" s="555"/>
      <c r="C46" s="490" t="s">
        <v>57</v>
      </c>
      <c r="D46" s="491"/>
      <c r="E46" s="763"/>
      <c r="F46" s="763"/>
      <c r="G46" s="763"/>
      <c r="H46" s="763"/>
      <c r="I46" s="763"/>
      <c r="J46" s="763"/>
      <c r="K46" s="432"/>
      <c r="L46" s="432"/>
      <c r="M46" s="763"/>
      <c r="N46" s="763"/>
      <c r="O46" s="763"/>
      <c r="P46" s="432"/>
      <c r="Q46" s="759"/>
      <c r="R46" s="759"/>
      <c r="S46" s="759"/>
      <c r="T46" s="502"/>
      <c r="U46" s="491"/>
      <c r="V46" s="525" t="s">
        <v>41</v>
      </c>
      <c r="W46" s="491" t="s">
        <v>85</v>
      </c>
      <c r="X46" s="491"/>
      <c r="Y46" s="491"/>
      <c r="Z46" s="491"/>
      <c r="AA46" s="491"/>
      <c r="AB46" s="491"/>
      <c r="AC46" s="491"/>
      <c r="AD46" s="525" t="s">
        <v>41</v>
      </c>
      <c r="AE46" s="491" t="s">
        <v>84</v>
      </c>
      <c r="AF46" s="491"/>
      <c r="AG46" s="491"/>
      <c r="AH46" s="491"/>
      <c r="AI46" s="491"/>
      <c r="AJ46" s="491"/>
      <c r="AK46" s="491"/>
      <c r="AL46" s="491"/>
      <c r="AM46" s="494"/>
      <c r="AN46" s="477"/>
    </row>
    <row r="47" spans="1:40" ht="3" customHeight="1">
      <c r="A47" s="75"/>
      <c r="B47" s="101"/>
      <c r="C47" s="490"/>
      <c r="D47" s="491"/>
      <c r="E47" s="491"/>
      <c r="F47" s="491"/>
      <c r="G47" s="491"/>
      <c r="H47" s="491"/>
      <c r="I47" s="491"/>
      <c r="J47" s="491"/>
      <c r="K47" s="491"/>
      <c r="L47" s="491"/>
      <c r="M47" s="491"/>
      <c r="N47" s="491"/>
      <c r="O47" s="491"/>
      <c r="P47" s="491"/>
      <c r="Q47" s="491"/>
      <c r="R47" s="491"/>
      <c r="S47" s="491"/>
      <c r="T47" s="502"/>
      <c r="U47" s="491"/>
      <c r="V47" s="491"/>
      <c r="W47" s="491"/>
      <c r="X47" s="491"/>
      <c r="Y47" s="491"/>
      <c r="Z47" s="491"/>
      <c r="AA47" s="491"/>
      <c r="AB47" s="491"/>
      <c r="AC47" s="491"/>
      <c r="AD47" s="491"/>
      <c r="AE47" s="491"/>
      <c r="AF47" s="491"/>
      <c r="AG47" s="491"/>
      <c r="AH47" s="491"/>
      <c r="AI47" s="491"/>
      <c r="AJ47" s="491"/>
      <c r="AK47" s="491"/>
      <c r="AL47" s="491"/>
      <c r="AM47" s="494"/>
      <c r="AN47" s="482"/>
    </row>
    <row r="48" spans="1:40">
      <c r="A48" s="255">
        <f>A46+1</f>
        <v>41</v>
      </c>
      <c r="B48" s="472"/>
      <c r="C48" s="755" t="s">
        <v>247</v>
      </c>
      <c r="D48" s="756"/>
      <c r="E48" s="756"/>
      <c r="F48" s="756"/>
      <c r="G48" s="756"/>
      <c r="H48" s="756"/>
      <c r="I48" s="756"/>
      <c r="J48" s="756"/>
      <c r="K48" s="756"/>
      <c r="L48" s="756"/>
      <c r="M48" s="756"/>
      <c r="N48" s="756"/>
      <c r="O48" s="756"/>
      <c r="P48" s="756"/>
      <c r="Q48" s="756"/>
      <c r="R48" s="756"/>
      <c r="S48" s="756"/>
      <c r="T48" s="757"/>
      <c r="U48" s="524" t="s">
        <v>41</v>
      </c>
      <c r="V48" s="491" t="s">
        <v>263</v>
      </c>
      <c r="W48" s="491"/>
      <c r="X48" s="491"/>
      <c r="Y48" s="491"/>
      <c r="Z48" s="491"/>
      <c r="AA48" s="491"/>
      <c r="AB48" s="491"/>
      <c r="AC48" s="491"/>
      <c r="AD48" s="491"/>
      <c r="AE48" s="491"/>
      <c r="AF48" s="491"/>
      <c r="AG48" s="491"/>
      <c r="AH48" s="491"/>
      <c r="AI48" s="491"/>
      <c r="AJ48" s="491"/>
      <c r="AK48" s="491"/>
      <c r="AL48" s="491"/>
      <c r="AM48" s="494"/>
      <c r="AN48" s="483"/>
    </row>
    <row r="49" spans="1:60">
      <c r="A49" s="83">
        <f t="shared" si="4"/>
        <v>42</v>
      </c>
      <c r="B49" s="472"/>
      <c r="C49" s="490" t="s">
        <v>19</v>
      </c>
      <c r="D49" s="491"/>
      <c r="E49" s="491"/>
      <c r="F49" s="491"/>
      <c r="G49" s="491"/>
      <c r="H49" s="491"/>
      <c r="I49" s="491"/>
      <c r="J49" s="491"/>
      <c r="K49" s="491"/>
      <c r="L49" s="491"/>
      <c r="M49" s="491"/>
      <c r="N49" s="758"/>
      <c r="O49" s="758"/>
      <c r="P49" s="758"/>
      <c r="Q49" s="758"/>
      <c r="R49" s="758"/>
      <c r="S49" s="758"/>
      <c r="T49" s="502"/>
      <c r="U49" s="524" t="s">
        <v>41</v>
      </c>
      <c r="V49" s="491" t="s">
        <v>264</v>
      </c>
      <c r="W49" s="491"/>
      <c r="X49" s="491"/>
      <c r="Y49" s="491"/>
      <c r="Z49" s="491"/>
      <c r="AA49" s="491"/>
      <c r="AB49" s="491"/>
      <c r="AC49" s="491"/>
      <c r="AD49" s="491"/>
      <c r="AE49" s="491"/>
      <c r="AF49" s="491"/>
      <c r="AG49" s="491"/>
      <c r="AH49" s="491"/>
      <c r="AI49" s="491"/>
      <c r="AJ49" s="491"/>
      <c r="AK49" s="491"/>
      <c r="AL49" s="491"/>
      <c r="AM49" s="494"/>
      <c r="AN49" s="99"/>
    </row>
    <row r="50" spans="1:60" ht="12.75" customHeight="1">
      <c r="A50" s="83">
        <f t="shared" si="4"/>
        <v>43</v>
      </c>
      <c r="B50" s="555"/>
      <c r="C50" s="490" t="s">
        <v>248</v>
      </c>
      <c r="D50" s="491"/>
      <c r="E50" s="491"/>
      <c r="F50" s="491"/>
      <c r="G50" s="491"/>
      <c r="H50" s="491"/>
      <c r="I50" s="491"/>
      <c r="J50" s="491"/>
      <c r="K50" s="491"/>
      <c r="L50" s="491"/>
      <c r="M50" s="491"/>
      <c r="N50" s="759"/>
      <c r="O50" s="759"/>
      <c r="P50" s="759"/>
      <c r="Q50" s="759"/>
      <c r="R50" s="759"/>
      <c r="S50" s="759"/>
      <c r="T50" s="502"/>
      <c r="U50" s="524" t="s">
        <v>41</v>
      </c>
      <c r="V50" s="491" t="s">
        <v>265</v>
      </c>
      <c r="W50" s="491"/>
      <c r="X50" s="491"/>
      <c r="Y50" s="491"/>
      <c r="Z50" s="491"/>
      <c r="AA50" s="491"/>
      <c r="AB50" s="491"/>
      <c r="AC50" s="491"/>
      <c r="AD50" s="491"/>
      <c r="AE50" s="491"/>
      <c r="AF50" s="491"/>
      <c r="AG50" s="491"/>
      <c r="AH50" s="491"/>
      <c r="AI50" s="491"/>
      <c r="AJ50" s="491"/>
      <c r="AK50" s="491"/>
      <c r="AL50" s="491"/>
      <c r="AM50" s="494"/>
      <c r="AN50" s="557"/>
    </row>
    <row r="51" spans="1:60" ht="3" customHeight="1">
      <c r="A51" s="75"/>
      <c r="B51" s="101"/>
      <c r="C51" s="490"/>
      <c r="D51" s="491"/>
      <c r="E51" s="491"/>
      <c r="F51" s="491"/>
      <c r="G51" s="491"/>
      <c r="H51" s="491"/>
      <c r="I51" s="491"/>
      <c r="J51" s="491"/>
      <c r="K51" s="491"/>
      <c r="L51" s="491"/>
      <c r="M51" s="491"/>
      <c r="N51" s="491"/>
      <c r="O51" s="491"/>
      <c r="P51" s="491"/>
      <c r="Q51" s="491"/>
      <c r="R51" s="491"/>
      <c r="S51" s="491"/>
      <c r="T51" s="502"/>
      <c r="U51" s="491"/>
      <c r="V51" s="491"/>
      <c r="W51" s="491"/>
      <c r="X51" s="491"/>
      <c r="Y51" s="491"/>
      <c r="Z51" s="491"/>
      <c r="AA51" s="491"/>
      <c r="AB51" s="491"/>
      <c r="AC51" s="491"/>
      <c r="AD51" s="491"/>
      <c r="AE51" s="491"/>
      <c r="AF51" s="491"/>
      <c r="AG51" s="491"/>
      <c r="AH51" s="491"/>
      <c r="AI51" s="491"/>
      <c r="AJ51" s="491"/>
      <c r="AK51" s="491"/>
      <c r="AL51" s="491"/>
      <c r="AM51" s="494"/>
      <c r="AN51" s="101"/>
    </row>
    <row r="52" spans="1:60" ht="12.75" customHeight="1">
      <c r="A52" s="83">
        <v>44</v>
      </c>
      <c r="B52" s="473"/>
      <c r="C52" s="755" t="s">
        <v>44</v>
      </c>
      <c r="D52" s="756"/>
      <c r="E52" s="756"/>
      <c r="F52" s="756"/>
      <c r="G52" s="756"/>
      <c r="H52" s="756"/>
      <c r="I52" s="756"/>
      <c r="J52" s="756"/>
      <c r="K52" s="756"/>
      <c r="L52" s="825"/>
      <c r="M52" s="756"/>
      <c r="N52" s="756"/>
      <c r="O52" s="756"/>
      <c r="P52" s="756"/>
      <c r="Q52" s="756"/>
      <c r="R52" s="756"/>
      <c r="S52" s="756"/>
      <c r="T52" s="757"/>
      <c r="U52" s="524" t="s">
        <v>41</v>
      </c>
      <c r="V52" s="491" t="s">
        <v>266</v>
      </c>
      <c r="W52" s="491"/>
      <c r="X52" s="491"/>
      <c r="Y52" s="491"/>
      <c r="Z52" s="491"/>
      <c r="AA52" s="491"/>
      <c r="AB52" s="491"/>
      <c r="AC52" s="491"/>
      <c r="AD52" s="491"/>
      <c r="AE52" s="491"/>
      <c r="AF52" s="491"/>
      <c r="AG52" s="491"/>
      <c r="AH52" s="491"/>
      <c r="AI52" s="491"/>
      <c r="AJ52" s="491"/>
      <c r="AK52" s="491"/>
      <c r="AL52" s="491"/>
      <c r="AM52" s="494"/>
      <c r="AN52" s="484"/>
    </row>
    <row r="53" spans="1:60">
      <c r="A53" s="83">
        <f t="shared" si="4"/>
        <v>45</v>
      </c>
      <c r="B53" s="473"/>
      <c r="C53" s="523" t="s">
        <v>41</v>
      </c>
      <c r="D53" s="491" t="s">
        <v>249</v>
      </c>
      <c r="E53" s="491"/>
      <c r="F53" s="491"/>
      <c r="G53" s="491"/>
      <c r="H53" s="491"/>
      <c r="I53" s="491"/>
      <c r="J53" s="491"/>
      <c r="K53" s="491"/>
      <c r="L53" s="526" t="s">
        <v>41</v>
      </c>
      <c r="M53" s="491" t="s">
        <v>254</v>
      </c>
      <c r="N53" s="491"/>
      <c r="O53" s="491"/>
      <c r="P53" s="491"/>
      <c r="Q53" s="491"/>
      <c r="R53" s="491"/>
      <c r="S53" s="491"/>
      <c r="T53" s="502"/>
      <c r="U53" s="491"/>
      <c r="V53" s="491"/>
      <c r="W53" s="491"/>
      <c r="X53" s="491"/>
      <c r="Y53" s="491"/>
      <c r="Z53" s="491"/>
      <c r="AA53" s="491"/>
      <c r="AB53" s="491"/>
      <c r="AC53" s="491"/>
      <c r="AD53" s="491"/>
      <c r="AE53" s="491"/>
      <c r="AF53" s="491"/>
      <c r="AG53" s="491"/>
      <c r="AH53" s="491"/>
      <c r="AI53" s="491"/>
      <c r="AJ53" s="491"/>
      <c r="AK53" s="491"/>
      <c r="AL53" s="491"/>
      <c r="AM53" s="494"/>
      <c r="AN53" s="484"/>
    </row>
    <row r="54" spans="1:60" ht="12.75" customHeight="1">
      <c r="A54" s="83">
        <f t="shared" si="4"/>
        <v>46</v>
      </c>
      <c r="B54" s="473"/>
      <c r="C54" s="490"/>
      <c r="D54" s="491" t="s">
        <v>250</v>
      </c>
      <c r="E54" s="491"/>
      <c r="F54" s="491"/>
      <c r="G54" s="491"/>
      <c r="H54" s="491"/>
      <c r="I54" s="491"/>
      <c r="J54" s="491"/>
      <c r="K54" s="491"/>
      <c r="L54" s="491"/>
      <c r="M54" s="504"/>
      <c r="N54" s="504"/>
      <c r="O54" s="504"/>
      <c r="P54" s="504"/>
      <c r="Q54" s="504"/>
      <c r="R54" s="504"/>
      <c r="S54" s="504"/>
      <c r="T54" s="502"/>
      <c r="U54" s="491"/>
      <c r="V54" s="491"/>
      <c r="W54" s="527" t="s">
        <v>268</v>
      </c>
      <c r="X54" s="491"/>
      <c r="Y54" s="491"/>
      <c r="Z54" s="491"/>
      <c r="AA54" s="491"/>
      <c r="AB54" s="491"/>
      <c r="AC54" s="491"/>
      <c r="AD54" s="491"/>
      <c r="AE54" s="491"/>
      <c r="AF54" s="491"/>
      <c r="AG54" s="491"/>
      <c r="AH54" s="491"/>
      <c r="AI54" s="491"/>
      <c r="AJ54" s="491"/>
      <c r="AK54" s="491"/>
      <c r="AL54" s="491"/>
      <c r="AM54" s="494"/>
      <c r="AN54" s="271"/>
    </row>
    <row r="55" spans="1:60" ht="12.75" customHeight="1">
      <c r="A55" s="83">
        <f t="shared" si="4"/>
        <v>47</v>
      </c>
      <c r="B55" s="473"/>
      <c r="C55" s="524" t="s">
        <v>41</v>
      </c>
      <c r="D55" s="491" t="s">
        <v>251</v>
      </c>
      <c r="E55" s="491"/>
      <c r="F55" s="491"/>
      <c r="G55" s="491"/>
      <c r="H55" s="491"/>
      <c r="I55" s="491"/>
      <c r="J55" s="491"/>
      <c r="K55" s="491"/>
      <c r="L55" s="491"/>
      <c r="M55" s="491"/>
      <c r="N55" s="491"/>
      <c r="O55" s="491"/>
      <c r="P55" s="491"/>
      <c r="Q55" s="491"/>
      <c r="R55" s="491"/>
      <c r="S55" s="491"/>
      <c r="T55" s="502"/>
      <c r="U55" s="491"/>
      <c r="V55" s="491"/>
      <c r="W55" s="491"/>
      <c r="X55" s="491" t="s">
        <v>87</v>
      </c>
      <c r="Y55" s="491"/>
      <c r="Z55" s="491"/>
      <c r="AA55" s="491"/>
      <c r="AB55" s="491"/>
      <c r="AC55" s="491"/>
      <c r="AD55" s="491"/>
      <c r="AE55" s="491"/>
      <c r="AF55" s="491"/>
      <c r="AG55" s="491"/>
      <c r="AH55" s="491"/>
      <c r="AI55" s="760"/>
      <c r="AJ55" s="760"/>
      <c r="AK55" s="760"/>
      <c r="AL55" s="760"/>
      <c r="AM55" s="494"/>
      <c r="AN55" s="486"/>
    </row>
    <row r="56" spans="1:60" ht="12.75" customHeight="1">
      <c r="A56" s="83">
        <f t="shared" si="4"/>
        <v>48</v>
      </c>
      <c r="B56" s="473"/>
      <c r="C56" s="490"/>
      <c r="D56" s="491"/>
      <c r="E56" s="491"/>
      <c r="F56" s="491"/>
      <c r="G56" s="491"/>
      <c r="H56" s="491"/>
      <c r="I56" s="491"/>
      <c r="J56" s="491"/>
      <c r="K56" s="491"/>
      <c r="L56" s="491"/>
      <c r="M56" s="491"/>
      <c r="N56" s="491"/>
      <c r="O56" s="491"/>
      <c r="P56" s="491"/>
      <c r="Q56" s="491"/>
      <c r="R56" s="491"/>
      <c r="S56" s="491"/>
      <c r="T56" s="502"/>
      <c r="U56" s="491"/>
      <c r="V56" s="491"/>
      <c r="W56" s="491"/>
      <c r="X56" s="491" t="s">
        <v>26</v>
      </c>
      <c r="Y56" s="491"/>
      <c r="Z56" s="491"/>
      <c r="AA56" s="491"/>
      <c r="AB56" s="491"/>
      <c r="AC56" s="491"/>
      <c r="AD56" s="491"/>
      <c r="AE56" s="491"/>
      <c r="AF56" s="491"/>
      <c r="AG56" s="491"/>
      <c r="AH56" s="491"/>
      <c r="AI56" s="760"/>
      <c r="AJ56" s="760"/>
      <c r="AK56" s="760"/>
      <c r="AL56" s="760"/>
      <c r="AM56" s="494"/>
      <c r="AN56" s="484"/>
    </row>
    <row r="57" spans="1:60" ht="12.75" customHeight="1">
      <c r="A57" s="83">
        <f t="shared" si="4"/>
        <v>49</v>
      </c>
      <c r="B57" s="473"/>
      <c r="C57" s="524" t="s">
        <v>41</v>
      </c>
      <c r="D57" s="491" t="s">
        <v>252</v>
      </c>
      <c r="E57" s="491"/>
      <c r="F57" s="491"/>
      <c r="G57" s="491"/>
      <c r="H57" s="491"/>
      <c r="I57" s="491"/>
      <c r="J57" s="525" t="s">
        <v>41</v>
      </c>
      <c r="K57" s="491" t="s">
        <v>255</v>
      </c>
      <c r="L57" s="491"/>
      <c r="M57" s="491"/>
      <c r="N57" s="491"/>
      <c r="O57" s="491"/>
      <c r="P57" s="491"/>
      <c r="Q57" s="491"/>
      <c r="R57" s="491"/>
      <c r="S57" s="491"/>
      <c r="T57" s="502"/>
      <c r="U57" s="491"/>
      <c r="V57" s="491"/>
      <c r="W57" s="491"/>
      <c r="X57" s="491" t="s">
        <v>267</v>
      </c>
      <c r="Y57" s="491"/>
      <c r="Z57" s="491"/>
      <c r="AA57" s="491"/>
      <c r="AB57" s="491"/>
      <c r="AC57" s="491"/>
      <c r="AD57" s="491"/>
      <c r="AE57" s="491"/>
      <c r="AF57" s="491"/>
      <c r="AG57" s="491"/>
      <c r="AH57" s="491"/>
      <c r="AI57" s="760"/>
      <c r="AJ57" s="760"/>
      <c r="AK57" s="760"/>
      <c r="AL57" s="760"/>
      <c r="AM57" s="494"/>
      <c r="AN57" s="484"/>
    </row>
    <row r="58" spans="1:60" ht="12.75" customHeight="1">
      <c r="A58" s="83">
        <f t="shared" si="4"/>
        <v>50</v>
      </c>
      <c r="B58" s="556"/>
      <c r="C58" s="524" t="s">
        <v>41</v>
      </c>
      <c r="D58" s="491" t="s">
        <v>253</v>
      </c>
      <c r="E58" s="491"/>
      <c r="F58" s="491"/>
      <c r="G58" s="491"/>
      <c r="H58" s="491"/>
      <c r="I58" s="491"/>
      <c r="J58" s="525" t="s">
        <v>41</v>
      </c>
      <c r="K58" s="491" t="s">
        <v>256</v>
      </c>
      <c r="L58" s="491"/>
      <c r="M58" s="491"/>
      <c r="N58" s="491"/>
      <c r="O58" s="491"/>
      <c r="P58" s="491"/>
      <c r="Q58" s="491"/>
      <c r="R58" s="491"/>
      <c r="S58" s="491"/>
      <c r="T58" s="502"/>
      <c r="U58" s="491"/>
      <c r="V58" s="491"/>
      <c r="W58" s="491"/>
      <c r="X58" s="491" t="s">
        <v>57</v>
      </c>
      <c r="Y58" s="491"/>
      <c r="Z58" s="491"/>
      <c r="AA58" s="491"/>
      <c r="AB58" s="491"/>
      <c r="AC58" s="491"/>
      <c r="AD58" s="491"/>
      <c r="AE58" s="491"/>
      <c r="AF58" s="491"/>
      <c r="AG58" s="491"/>
      <c r="AH58" s="491"/>
      <c r="AI58" s="760"/>
      <c r="AJ58" s="760"/>
      <c r="AK58" s="760"/>
      <c r="AL58" s="760"/>
      <c r="AM58" s="494"/>
      <c r="AN58" s="485"/>
    </row>
    <row r="59" spans="1:60" ht="3" customHeight="1">
      <c r="A59" s="75"/>
      <c r="B59" s="101"/>
      <c r="C59" s="490"/>
      <c r="D59" s="491"/>
      <c r="E59" s="491"/>
      <c r="F59" s="491"/>
      <c r="G59" s="491"/>
      <c r="H59" s="491"/>
      <c r="I59" s="491"/>
      <c r="J59" s="491"/>
      <c r="K59" s="491"/>
      <c r="L59" s="491"/>
      <c r="M59" s="491"/>
      <c r="N59" s="491"/>
      <c r="O59" s="491"/>
      <c r="P59" s="491"/>
      <c r="Q59" s="491"/>
      <c r="R59" s="491"/>
      <c r="S59" s="491"/>
      <c r="T59" s="502"/>
      <c r="U59" s="491"/>
      <c r="V59" s="491"/>
      <c r="W59" s="491"/>
      <c r="X59" s="491"/>
      <c r="Y59" s="491"/>
      <c r="Z59" s="491"/>
      <c r="AA59" s="491"/>
      <c r="AB59" s="491"/>
      <c r="AC59" s="491"/>
      <c r="AD59" s="491"/>
      <c r="AE59" s="491"/>
      <c r="AF59" s="491"/>
      <c r="AG59" s="491"/>
      <c r="AH59" s="491"/>
      <c r="AI59" s="491"/>
      <c r="AJ59" s="491"/>
      <c r="AK59" s="491"/>
      <c r="AL59" s="491"/>
      <c r="AM59" s="494"/>
      <c r="AN59" s="101"/>
    </row>
    <row r="60" spans="1:60">
      <c r="A60" s="255" t="s">
        <v>50</v>
      </c>
      <c r="B60" s="363"/>
      <c r="C60" s="509" t="s">
        <v>192</v>
      </c>
      <c r="D60" s="510"/>
      <c r="E60" s="434"/>
      <c r="F60" s="511"/>
      <c r="G60" s="512"/>
      <c r="H60" s="511"/>
      <c r="I60" s="511"/>
      <c r="J60" s="511"/>
      <c r="K60" s="511"/>
      <c r="L60" s="513"/>
      <c r="M60" s="514"/>
      <c r="N60" s="513"/>
      <c r="O60" s="513"/>
      <c r="P60" s="515"/>
      <c r="Q60" s="513"/>
      <c r="R60" s="513"/>
      <c r="S60" s="516"/>
      <c r="T60" s="517"/>
      <c r="U60" s="516"/>
      <c r="V60" s="518"/>
      <c r="W60" s="519"/>
      <c r="X60" s="519"/>
      <c r="Y60" s="519"/>
      <c r="Z60" s="519"/>
      <c r="AA60" s="519"/>
      <c r="AB60" s="519"/>
      <c r="AC60" s="519"/>
      <c r="AD60" s="519"/>
      <c r="AE60" s="519"/>
      <c r="AF60" s="519"/>
      <c r="AG60" s="519"/>
      <c r="AH60" s="518"/>
      <c r="AI60" s="518"/>
      <c r="AJ60" s="520"/>
      <c r="AK60" s="520"/>
      <c r="AL60" s="519"/>
      <c r="AM60" s="442"/>
      <c r="AN60" s="414"/>
      <c r="AO60" s="324"/>
      <c r="AP60" s="324"/>
      <c r="AQ60" s="324"/>
      <c r="AR60" s="324"/>
      <c r="AS60" s="324"/>
      <c r="AT60" s="324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</row>
    <row r="61" spans="1:60">
      <c r="A61" s="255">
        <f t="shared" ref="A61:A62" si="5">A60+1</f>
        <v>52</v>
      </c>
      <c r="B61" s="363"/>
      <c r="C61" s="288"/>
      <c r="D61" s="467"/>
      <c r="E61" s="464"/>
      <c r="F61" s="464"/>
      <c r="G61" s="464"/>
      <c r="H61" s="464"/>
      <c r="I61" s="464"/>
      <c r="J61" s="464"/>
      <c r="K61" s="464"/>
      <c r="L61" s="468"/>
      <c r="M61" s="468"/>
      <c r="N61" s="468"/>
      <c r="O61" s="468"/>
      <c r="P61" s="358"/>
      <c r="Q61" s="358"/>
      <c r="R61" s="358"/>
      <c r="S61" s="460"/>
      <c r="T61" s="461"/>
      <c r="U61" s="461"/>
      <c r="V61" s="462"/>
      <c r="W61" s="463"/>
      <c r="X61" s="463"/>
      <c r="Y61" s="463"/>
      <c r="Z61" s="463"/>
      <c r="AA61" s="463"/>
      <c r="AB61" s="463"/>
      <c r="AC61" s="463"/>
      <c r="AD61" s="463"/>
      <c r="AE61" s="463"/>
      <c r="AF61" s="463"/>
      <c r="AG61" s="463"/>
      <c r="AH61" s="462"/>
      <c r="AI61" s="462"/>
      <c r="AJ61" s="430"/>
      <c r="AK61" s="430"/>
      <c r="AL61" s="463"/>
      <c r="AM61" s="443"/>
      <c r="AN61" s="414"/>
      <c r="AO61" s="324"/>
      <c r="AP61" s="324"/>
      <c r="AQ61" s="324"/>
      <c r="AR61" s="324"/>
      <c r="AS61" s="324"/>
      <c r="AT61" s="324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</row>
    <row r="62" spans="1:60">
      <c r="A62" s="255">
        <f t="shared" si="5"/>
        <v>53</v>
      </c>
      <c r="B62" s="363"/>
      <c r="C62" s="288"/>
      <c r="D62" s="467"/>
      <c r="E62" s="464"/>
      <c r="F62" s="464"/>
      <c r="G62" s="464"/>
      <c r="H62" s="464"/>
      <c r="I62" s="464"/>
      <c r="J62" s="464"/>
      <c r="K62" s="464"/>
      <c r="L62" s="468"/>
      <c r="M62" s="468"/>
      <c r="N62" s="468"/>
      <c r="O62" s="468"/>
      <c r="P62" s="358"/>
      <c r="Q62" s="358"/>
      <c r="R62" s="358"/>
      <c r="S62" s="460"/>
      <c r="T62" s="461"/>
      <c r="U62" s="461"/>
      <c r="V62" s="462"/>
      <c r="W62" s="463"/>
      <c r="X62" s="463"/>
      <c r="Y62" s="463"/>
      <c r="Z62" s="463"/>
      <c r="AA62" s="463"/>
      <c r="AB62" s="463"/>
      <c r="AC62" s="463"/>
      <c r="AD62" s="463"/>
      <c r="AE62" s="463"/>
      <c r="AF62" s="463"/>
      <c r="AG62" s="463"/>
      <c r="AH62" s="462"/>
      <c r="AI62" s="462"/>
      <c r="AJ62" s="430"/>
      <c r="AK62" s="430"/>
      <c r="AL62" s="463"/>
      <c r="AM62" s="443"/>
      <c r="AN62" s="414"/>
      <c r="AO62" s="324"/>
      <c r="AP62" s="324"/>
      <c r="AQ62" s="324"/>
      <c r="AR62" s="324"/>
      <c r="AS62" s="324"/>
      <c r="AT62" s="324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</row>
    <row r="63" spans="1:60" ht="4.9000000000000004" customHeight="1">
      <c r="A63" s="10"/>
      <c r="B63" s="474"/>
      <c r="C63" s="495"/>
      <c r="D63" s="496"/>
      <c r="E63" s="496"/>
      <c r="F63" s="496"/>
      <c r="G63" s="496"/>
      <c r="H63" s="496"/>
      <c r="I63" s="496"/>
      <c r="J63" s="496"/>
      <c r="K63" s="496"/>
      <c r="L63" s="496"/>
      <c r="M63" s="496"/>
      <c r="N63" s="496"/>
      <c r="O63" s="496"/>
      <c r="P63" s="496"/>
      <c r="Q63" s="496"/>
      <c r="R63" s="496"/>
      <c r="S63" s="496"/>
      <c r="T63" s="496"/>
      <c r="U63" s="496"/>
      <c r="V63" s="496"/>
      <c r="W63" s="496"/>
      <c r="X63" s="496"/>
      <c r="Y63" s="496"/>
      <c r="Z63" s="496"/>
      <c r="AA63" s="496"/>
      <c r="AB63" s="496"/>
      <c r="AC63" s="496"/>
      <c r="AD63" s="496"/>
      <c r="AE63" s="496"/>
      <c r="AF63" s="496"/>
      <c r="AG63" s="496"/>
      <c r="AH63" s="496"/>
      <c r="AI63" s="496"/>
      <c r="AJ63" s="496"/>
      <c r="AK63" s="496"/>
      <c r="AL63" s="496"/>
      <c r="AM63" s="499"/>
      <c r="AN63" s="487"/>
    </row>
    <row r="64" spans="1:60" ht="4.9000000000000004" customHeight="1">
      <c r="A64" s="73"/>
      <c r="B64" s="5"/>
      <c r="C64" s="1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5"/>
      <c r="T64" s="4"/>
      <c r="U64" s="4"/>
      <c r="V64" s="4"/>
      <c r="W64" s="4"/>
      <c r="X64" s="4"/>
      <c r="Y64" s="4"/>
      <c r="Z64" s="4"/>
      <c r="AA64" s="4"/>
      <c r="AB64" s="4"/>
      <c r="AC64" s="4"/>
      <c r="AD64" s="11"/>
      <c r="AE64" s="4"/>
      <c r="AF64" s="4"/>
      <c r="AG64" s="4"/>
      <c r="AH64" s="4"/>
      <c r="AI64" s="4"/>
      <c r="AJ64" s="4"/>
      <c r="AK64" s="4"/>
      <c r="AL64" s="5"/>
      <c r="AM64" s="5"/>
      <c r="AN64" s="119"/>
    </row>
    <row r="65" spans="1:60" s="405" customFormat="1">
      <c r="A65" s="453"/>
      <c r="B65" s="454"/>
      <c r="C65" s="445" t="s">
        <v>12</v>
      </c>
      <c r="D65" s="445"/>
      <c r="E65" s="445"/>
      <c r="F65" s="445"/>
      <c r="G65" s="445"/>
      <c r="H65" s="445"/>
      <c r="I65" s="455"/>
      <c r="J65" s="455"/>
      <c r="K65" s="455"/>
      <c r="L65" s="455"/>
      <c r="M65" s="455"/>
      <c r="N65" s="455"/>
      <c r="O65" s="455"/>
      <c r="P65" s="455"/>
      <c r="Q65" s="455"/>
      <c r="R65" s="455"/>
      <c r="S65" s="455"/>
      <c r="T65" s="455"/>
      <c r="U65" s="446"/>
      <c r="V65" s="446"/>
      <c r="W65" s="446"/>
      <c r="X65" s="445" t="s">
        <v>30</v>
      </c>
      <c r="Y65" s="445"/>
      <c r="Z65" s="521"/>
      <c r="AA65" s="456"/>
      <c r="AB65" s="446"/>
      <c r="AC65" s="446"/>
      <c r="AD65" s="446"/>
      <c r="AE65" s="445" t="s">
        <v>75</v>
      </c>
      <c r="AF65" s="445"/>
      <c r="AG65" s="445"/>
      <c r="AH65" s="457">
        <v>3</v>
      </c>
      <c r="AI65" s="457"/>
      <c r="AJ65" s="447" t="s">
        <v>73</v>
      </c>
      <c r="AK65" s="447">
        <v>7</v>
      </c>
      <c r="AL65" s="447"/>
      <c r="AM65" s="448"/>
      <c r="AN65" s="458"/>
      <c r="AO65" s="449"/>
      <c r="AP65" s="449"/>
      <c r="AQ65" s="449"/>
      <c r="AR65" s="449"/>
      <c r="AS65" s="449"/>
      <c r="AT65" s="449"/>
      <c r="AU65" s="450"/>
      <c r="AV65" s="450"/>
      <c r="AW65" s="450"/>
      <c r="AX65" s="450"/>
      <c r="AY65" s="450"/>
      <c r="AZ65" s="450"/>
      <c r="BA65" s="450"/>
      <c r="BB65" s="450"/>
      <c r="BC65" s="450"/>
      <c r="BD65" s="450"/>
      <c r="BE65" s="450"/>
      <c r="BF65" s="450"/>
      <c r="BG65" s="450"/>
      <c r="BH65" s="450"/>
    </row>
    <row r="66" spans="1:60" ht="4.9000000000000004" customHeight="1">
      <c r="A66" s="71"/>
      <c r="B66" s="88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120"/>
    </row>
    <row r="79" spans="1:60">
      <c r="D79" s="6"/>
      <c r="E79" s="6"/>
      <c r="F79" s="6"/>
      <c r="G79" s="13"/>
      <c r="H79" s="13"/>
      <c r="I79" s="13"/>
      <c r="J79" s="13"/>
      <c r="K79" s="149"/>
      <c r="L79" s="149"/>
      <c r="M79" s="149"/>
      <c r="N79" s="13"/>
      <c r="O79" s="143"/>
      <c r="P79" s="143"/>
      <c r="Q79" s="143"/>
      <c r="R79" s="143"/>
      <c r="S79" s="13"/>
    </row>
    <row r="80" spans="1:60">
      <c r="C80" s="219"/>
      <c r="D80" s="140"/>
      <c r="E80" s="6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9"/>
      <c r="Q80" s="774"/>
      <c r="R80" s="774"/>
      <c r="S80" s="219"/>
    </row>
    <row r="81" spans="3:19">
      <c r="S81" s="219"/>
    </row>
    <row r="82" spans="3:19">
      <c r="S82" s="219"/>
    </row>
    <row r="83" spans="3:19">
      <c r="S83" s="219"/>
    </row>
    <row r="84" spans="3:19">
      <c r="C84" s="15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103"/>
      <c r="R84" s="103"/>
      <c r="S84" s="103"/>
    </row>
    <row r="85" spans="3:19">
      <c r="C85" s="22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</row>
    <row r="86" spans="3:19">
      <c r="C86" s="223"/>
      <c r="D86" s="140"/>
      <c r="E86" s="103"/>
      <c r="F86" s="103"/>
      <c r="G86" s="103"/>
      <c r="H86" s="103"/>
      <c r="I86" s="103"/>
      <c r="J86" s="103"/>
      <c r="K86" s="103"/>
      <c r="L86" s="243"/>
      <c r="M86" s="103"/>
      <c r="N86" s="222"/>
      <c r="O86" s="258"/>
      <c r="P86" s="259"/>
      <c r="Q86" s="778"/>
      <c r="R86" s="778"/>
      <c r="S86" s="215"/>
    </row>
    <row r="87" spans="3:19">
      <c r="C87" s="15"/>
      <c r="D87" s="140"/>
      <c r="E87" s="13"/>
      <c r="F87" s="13"/>
      <c r="G87" s="6"/>
      <c r="H87" s="6"/>
      <c r="I87" s="6"/>
      <c r="J87" s="6"/>
      <c r="K87" s="6"/>
      <c r="L87" s="243"/>
      <c r="M87" s="103"/>
      <c r="N87" s="87"/>
      <c r="O87" s="258"/>
      <c r="P87" s="259"/>
      <c r="Q87" s="778"/>
      <c r="R87" s="778"/>
      <c r="S87" s="215"/>
    </row>
    <row r="88" spans="3:19">
      <c r="C88" s="223"/>
      <c r="D88" s="140"/>
      <c r="E88" s="6"/>
      <c r="F88" s="6"/>
      <c r="G88" s="6"/>
      <c r="H88" s="6"/>
      <c r="I88" s="6"/>
      <c r="J88" s="6"/>
      <c r="K88" s="6"/>
      <c r="L88" s="243"/>
      <c r="M88" s="6"/>
      <c r="N88" s="87"/>
      <c r="O88" s="258"/>
      <c r="P88" s="259"/>
      <c r="Q88" s="778"/>
      <c r="R88" s="778"/>
      <c r="S88" s="215"/>
    </row>
    <row r="89" spans="3:19">
      <c r="C89" s="223"/>
      <c r="D89" s="140"/>
      <c r="E89" s="6"/>
      <c r="F89" s="6"/>
      <c r="G89" s="6"/>
      <c r="H89" s="6"/>
      <c r="I89" s="6"/>
      <c r="J89" s="6"/>
      <c r="K89" s="6"/>
      <c r="L89" s="243"/>
      <c r="M89" s="6"/>
      <c r="N89" s="87"/>
      <c r="O89" s="258"/>
      <c r="P89" s="259"/>
      <c r="Q89" s="778"/>
      <c r="R89" s="778"/>
      <c r="S89" s="215"/>
    </row>
    <row r="90" spans="3:19">
      <c r="C90" s="223"/>
      <c r="D90" s="140"/>
      <c r="E90" s="6"/>
      <c r="F90" s="6"/>
      <c r="G90" s="6"/>
      <c r="H90" s="6"/>
      <c r="I90" s="6"/>
      <c r="J90" s="6"/>
      <c r="K90" s="6"/>
      <c r="L90" s="243"/>
      <c r="M90" s="6"/>
      <c r="N90" s="87"/>
      <c r="O90" s="258"/>
      <c r="P90" s="259"/>
      <c r="Q90" s="778"/>
      <c r="R90" s="778"/>
      <c r="S90" s="215"/>
    </row>
    <row r="91" spans="3:19">
      <c r="C91" s="16"/>
      <c r="D91" s="6"/>
      <c r="E91" s="6"/>
      <c r="F91" s="6"/>
      <c r="G91" s="6"/>
      <c r="H91" s="6"/>
      <c r="I91" s="6"/>
      <c r="J91" s="12"/>
      <c r="K91" s="243"/>
      <c r="L91" s="6"/>
      <c r="M91" s="6"/>
      <c r="N91" s="82"/>
      <c r="O91" s="260"/>
      <c r="P91" s="260"/>
      <c r="Q91" s="774"/>
      <c r="R91" s="774"/>
      <c r="S91" s="6"/>
    </row>
    <row r="92" spans="3:19">
      <c r="C92" s="12"/>
      <c r="D92" s="6"/>
      <c r="E92" s="6"/>
      <c r="F92" s="140"/>
      <c r="G92" s="243"/>
      <c r="H92" s="243"/>
      <c r="I92" s="243"/>
      <c r="J92" s="243"/>
      <c r="K92" s="243"/>
      <c r="L92" s="243"/>
      <c r="M92" s="103"/>
      <c r="N92" s="778"/>
      <c r="O92" s="778"/>
      <c r="P92" s="778"/>
      <c r="Q92" s="778"/>
      <c r="R92" s="778"/>
      <c r="S92" s="243"/>
    </row>
    <row r="93" spans="3:19">
      <c r="C93" s="12"/>
      <c r="D93" s="6"/>
      <c r="E93" s="6"/>
      <c r="F93" s="224"/>
      <c r="G93" s="224"/>
      <c r="H93" s="224"/>
      <c r="I93" s="224"/>
      <c r="J93" s="224"/>
      <c r="K93" s="224"/>
      <c r="L93" s="224"/>
      <c r="M93" s="224"/>
      <c r="N93" s="779"/>
      <c r="O93" s="779"/>
      <c r="P93" s="779"/>
      <c r="Q93" s="779"/>
      <c r="R93" s="779"/>
      <c r="S93" s="103"/>
    </row>
    <row r="94" spans="3:19">
      <c r="C94" s="12"/>
      <c r="D94" s="6"/>
      <c r="E94" s="6"/>
      <c r="F94" s="6"/>
      <c r="G94" s="215"/>
      <c r="H94" s="6"/>
      <c r="I94" s="6"/>
      <c r="J94" s="103"/>
      <c r="K94" s="243"/>
      <c r="L94" s="243"/>
      <c r="M94" s="243"/>
      <c r="N94" s="779"/>
      <c r="O94" s="779"/>
      <c r="P94" s="779"/>
      <c r="Q94" s="779"/>
      <c r="R94" s="779"/>
      <c r="S94" s="103"/>
    </row>
    <row r="95" spans="3:19">
      <c r="C95" s="12"/>
      <c r="D95" s="6"/>
      <c r="E95" s="6"/>
      <c r="F95" s="6"/>
      <c r="G95" s="6"/>
      <c r="H95" s="103"/>
      <c r="I95" s="243"/>
      <c r="J95" s="243"/>
      <c r="K95" s="243"/>
      <c r="L95" s="243"/>
      <c r="M95" s="243"/>
      <c r="N95" s="778"/>
      <c r="O95" s="778"/>
      <c r="P95" s="778"/>
      <c r="Q95" s="778"/>
      <c r="R95" s="778"/>
      <c r="S95" s="103"/>
    </row>
    <row r="96" spans="3:19">
      <c r="C96" s="12"/>
      <c r="D96" s="6"/>
      <c r="E96" s="6"/>
      <c r="F96" s="6"/>
      <c r="G96" s="6"/>
      <c r="H96" s="6"/>
      <c r="I96" s="6"/>
      <c r="J96" s="243"/>
      <c r="K96" s="243"/>
      <c r="L96" s="243"/>
      <c r="M96" s="243"/>
      <c r="N96" s="774"/>
      <c r="O96" s="774"/>
      <c r="P96" s="774"/>
      <c r="Q96" s="774"/>
      <c r="R96" s="774"/>
      <c r="S96" s="103"/>
    </row>
    <row r="97" spans="3:19">
      <c r="C97" s="12"/>
      <c r="D97" s="6"/>
      <c r="E97" s="6"/>
      <c r="F97" s="13"/>
      <c r="G97" s="6"/>
      <c r="H97" s="6"/>
      <c r="I97" s="103"/>
      <c r="J97" s="243"/>
      <c r="K97" s="243"/>
      <c r="L97" s="243"/>
      <c r="M97" s="103"/>
      <c r="N97" s="779"/>
      <c r="O97" s="779"/>
      <c r="P97" s="779"/>
      <c r="Q97" s="779"/>
      <c r="R97" s="779"/>
      <c r="S97" s="215"/>
    </row>
    <row r="98" spans="3:19">
      <c r="C98" s="12"/>
      <c r="D98" s="6"/>
      <c r="E98" s="6"/>
      <c r="F98" s="13"/>
      <c r="G98" s="6"/>
      <c r="H98" s="6"/>
      <c r="I98" s="103"/>
      <c r="J98" s="243"/>
      <c r="K98" s="243"/>
      <c r="L98" s="243"/>
      <c r="M98" s="103"/>
      <c r="N98" s="779"/>
      <c r="O98" s="779"/>
      <c r="P98" s="779"/>
      <c r="Q98" s="779"/>
      <c r="R98" s="779"/>
      <c r="S98" s="103"/>
    </row>
    <row r="99" spans="3:19">
      <c r="C99" s="13"/>
      <c r="D99" s="6"/>
      <c r="E99" s="6"/>
      <c r="F99" s="6"/>
      <c r="G99" s="6"/>
      <c r="H99" s="6"/>
      <c r="I99" s="6"/>
      <c r="J99" s="6"/>
      <c r="K99" s="6"/>
      <c r="L99" s="6"/>
      <c r="M99" s="243"/>
      <c r="N99" s="773"/>
      <c r="O99" s="773"/>
      <c r="P99" s="773"/>
      <c r="Q99" s="773"/>
      <c r="R99" s="773"/>
      <c r="S99" s="243"/>
    </row>
    <row r="100" spans="3:19">
      <c r="G100" s="236"/>
      <c r="H100" s="236"/>
      <c r="I100" s="236"/>
      <c r="J100" s="236"/>
      <c r="K100" s="236"/>
      <c r="L100" s="236"/>
      <c r="M100" s="236"/>
      <c r="N100" s="236"/>
      <c r="O100" s="236"/>
      <c r="P100" s="236"/>
      <c r="Q100" s="236"/>
      <c r="R100" s="236"/>
      <c r="S100" s="236"/>
    </row>
  </sheetData>
  <mergeCells count="156">
    <mergeCell ref="E32:J32"/>
    <mergeCell ref="E46:J46"/>
    <mergeCell ref="N99:R99"/>
    <mergeCell ref="N96:R96"/>
    <mergeCell ref="C4:AM4"/>
    <mergeCell ref="Q89:R89"/>
    <mergeCell ref="Q90:R90"/>
    <mergeCell ref="Q91:R91"/>
    <mergeCell ref="Q87:R87"/>
    <mergeCell ref="N98:R98"/>
    <mergeCell ref="N93:R93"/>
    <mergeCell ref="N94:R94"/>
    <mergeCell ref="N95:R95"/>
    <mergeCell ref="N97:R97"/>
    <mergeCell ref="Q80:R80"/>
    <mergeCell ref="N92:R92"/>
    <mergeCell ref="Q86:R86"/>
    <mergeCell ref="Q88:R88"/>
    <mergeCell ref="AJ15:AL15"/>
    <mergeCell ref="AJ6:AL6"/>
    <mergeCell ref="AG6:AI6"/>
    <mergeCell ref="AD6:AF6"/>
    <mergeCell ref="AA6:AC6"/>
    <mergeCell ref="AA7:AC7"/>
    <mergeCell ref="AA8:AC8"/>
    <mergeCell ref="AA9:AC9"/>
    <mergeCell ref="V24:AB24"/>
    <mergeCell ref="V25:AB25"/>
    <mergeCell ref="V26:AB26"/>
    <mergeCell ref="V27:AB27"/>
    <mergeCell ref="V28:AB28"/>
    <mergeCell ref="V29:AB29"/>
    <mergeCell ref="V30:AB30"/>
    <mergeCell ref="V31:AB31"/>
    <mergeCell ref="V32:AB32"/>
    <mergeCell ref="L26:R26"/>
    <mergeCell ref="L27:R27"/>
    <mergeCell ref="L28:R28"/>
    <mergeCell ref="L29:R29"/>
    <mergeCell ref="L30:R30"/>
    <mergeCell ref="L31:R31"/>
    <mergeCell ref="L32:R32"/>
    <mergeCell ref="L24:R24"/>
    <mergeCell ref="L25:R25"/>
    <mergeCell ref="O15:S15"/>
    <mergeCell ref="C34:T34"/>
    <mergeCell ref="U34:AM34"/>
    <mergeCell ref="AA15:AC15"/>
    <mergeCell ref="AD7:AF7"/>
    <mergeCell ref="AD8:AF8"/>
    <mergeCell ref="AD9:AF9"/>
    <mergeCell ref="AD10:AF10"/>
    <mergeCell ref="AG7:AI7"/>
    <mergeCell ref="AG8:AI8"/>
    <mergeCell ref="AG9:AI9"/>
    <mergeCell ref="AG10:AI10"/>
    <mergeCell ref="AA12:AC12"/>
    <mergeCell ref="AA13:AC13"/>
    <mergeCell ref="AA14:AC14"/>
    <mergeCell ref="AJ7:AL7"/>
    <mergeCell ref="AJ8:AL8"/>
    <mergeCell ref="AJ9:AL9"/>
    <mergeCell ref="AJ10:AL10"/>
    <mergeCell ref="AD11:AF11"/>
    <mergeCell ref="AD12:AF12"/>
    <mergeCell ref="AD13:AF13"/>
    <mergeCell ref="AD14:AF14"/>
    <mergeCell ref="AD15:AF15"/>
    <mergeCell ref="AJ12:AL12"/>
    <mergeCell ref="AJ13:AL13"/>
    <mergeCell ref="AJ14:AL14"/>
    <mergeCell ref="E6:H6"/>
    <mergeCell ref="E7:I7"/>
    <mergeCell ref="E8:J8"/>
    <mergeCell ref="P11:S11"/>
    <mergeCell ref="L11:O11"/>
    <mergeCell ref="I11:K11"/>
    <mergeCell ref="L12:O12"/>
    <mergeCell ref="P12:S12"/>
    <mergeCell ref="I12:K12"/>
    <mergeCell ref="I13:K13"/>
    <mergeCell ref="I14:K14"/>
    <mergeCell ref="L13:O13"/>
    <mergeCell ref="L14:O14"/>
    <mergeCell ref="P13:S13"/>
    <mergeCell ref="P14:S14"/>
    <mergeCell ref="AG11:AI11"/>
    <mergeCell ref="AA10:AC10"/>
    <mergeCell ref="AA11:AC11"/>
    <mergeCell ref="O6:R6"/>
    <mergeCell ref="O7:R7"/>
    <mergeCell ref="C17:AM17"/>
    <mergeCell ref="C18:K18"/>
    <mergeCell ref="L18:R18"/>
    <mergeCell ref="L19:R19"/>
    <mergeCell ref="L20:R20"/>
    <mergeCell ref="L21:R21"/>
    <mergeCell ref="L22:R22"/>
    <mergeCell ref="V19:AB19"/>
    <mergeCell ref="V18:AB18"/>
    <mergeCell ref="V20:AB20"/>
    <mergeCell ref="V21:AB21"/>
    <mergeCell ref="V22:AB22"/>
    <mergeCell ref="AE18:AK18"/>
    <mergeCell ref="AE19:AK19"/>
    <mergeCell ref="AE20:AK20"/>
    <mergeCell ref="AE21:AK21"/>
    <mergeCell ref="AE22:AK22"/>
    <mergeCell ref="AG12:AI12"/>
    <mergeCell ref="AG13:AI13"/>
    <mergeCell ref="AG14:AI14"/>
    <mergeCell ref="AG15:AI15"/>
    <mergeCell ref="AJ11:AL11"/>
    <mergeCell ref="AE24:AK24"/>
    <mergeCell ref="AE25:AK25"/>
    <mergeCell ref="AE26:AK26"/>
    <mergeCell ref="AE27:AK27"/>
    <mergeCell ref="AE28:AK28"/>
    <mergeCell ref="AE29:AK29"/>
    <mergeCell ref="AE30:AK30"/>
    <mergeCell ref="AE31:AK31"/>
    <mergeCell ref="AE32:AK32"/>
    <mergeCell ref="C40:T40"/>
    <mergeCell ref="U40:AM40"/>
    <mergeCell ref="AI37:AL37"/>
    <mergeCell ref="AI36:AL36"/>
    <mergeCell ref="AI35:AL35"/>
    <mergeCell ref="AE38:AG38"/>
    <mergeCell ref="AE37:AG37"/>
    <mergeCell ref="AE36:AG36"/>
    <mergeCell ref="AE35:AG35"/>
    <mergeCell ref="Z38:AC38"/>
    <mergeCell ref="Z37:AC37"/>
    <mergeCell ref="Z36:AC36"/>
    <mergeCell ref="Z35:AC35"/>
    <mergeCell ref="AI38:AL38"/>
    <mergeCell ref="C48:T48"/>
    <mergeCell ref="N49:S49"/>
    <mergeCell ref="N50:S50"/>
    <mergeCell ref="C52:T52"/>
    <mergeCell ref="AI58:AL58"/>
    <mergeCell ref="AI57:AL57"/>
    <mergeCell ref="AI56:AL56"/>
    <mergeCell ref="AI55:AL55"/>
    <mergeCell ref="Q41:S41"/>
    <mergeCell ref="Q42:S42"/>
    <mergeCell ref="Q43:S43"/>
    <mergeCell ref="Q44:S44"/>
    <mergeCell ref="Q45:S45"/>
    <mergeCell ref="Q46:S46"/>
    <mergeCell ref="M41:O41"/>
    <mergeCell ref="M42:O42"/>
    <mergeCell ref="M43:O43"/>
    <mergeCell ref="M44:O44"/>
    <mergeCell ref="M45:O45"/>
    <mergeCell ref="M46:O46"/>
  </mergeCells>
  <phoneticPr fontId="0" type="noConversion"/>
  <dataValidations xWindow="329" yWindow="545" count="1">
    <dataValidation type="list" allowBlank="1" showInputMessage="1" showErrorMessage="1" sqref="AD42 V45:V46 U52 U48:U50 U41:U44 J57:J58 L53 C55 C57:C58 C53 AD45:AD46">
      <formula1>"l,m"</formula1>
    </dataValidation>
  </dataValidations>
  <printOptions horizontalCentered="1" verticalCentered="1" gridLinesSet="0"/>
  <pageMargins left="0.39370078740157483" right="0.39370078740157483" top="0.31496062992125984" bottom="0.39370078740157483" header="0.51181102362204722" footer="0.51181102362204722"/>
  <pageSetup paperSize="9" scale="95" orientation="portrait" cellComments="asDisplayed" horizontalDpi="300" verticalDpi="300" r:id="rId1"/>
  <headerFooter alignWithMargins="0"/>
  <ignoredErrors>
    <ignoredError sqref="A17 A32 A34 A40 A6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BH95"/>
  <sheetViews>
    <sheetView showGridLines="0" showZeros="0" tabSelected="1" topLeftCell="A4" zoomScale="150" zoomScaleNormal="150" workbookViewId="0">
      <selection activeCell="AQ9" sqref="AQ9"/>
    </sheetView>
  </sheetViews>
  <sheetFormatPr baseColWidth="10" defaultColWidth="8.85546875" defaultRowHeight="12.75"/>
  <cols>
    <col min="1" max="1" width="2.42578125" style="3" customWidth="1"/>
    <col min="2" max="2" width="3.42578125" style="17" customWidth="1"/>
    <col min="3" max="39" width="2.5703125" style="3" customWidth="1"/>
    <col min="40" max="40" width="2.85546875" style="91" customWidth="1"/>
    <col min="41" max="41" width="8.85546875" style="3" customWidth="1"/>
    <col min="42" max="43" width="2.5703125" style="3" customWidth="1"/>
    <col min="44" max="16384" width="8.85546875" style="3"/>
  </cols>
  <sheetData>
    <row r="1" spans="1:60" ht="9" customHeight="1">
      <c r="A1" s="18"/>
      <c r="B1" s="29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65"/>
      <c r="U1" s="84"/>
      <c r="V1" s="84"/>
      <c r="W1" s="261"/>
      <c r="X1" s="262"/>
      <c r="Y1" s="262"/>
      <c r="Z1" s="262"/>
      <c r="AA1" s="262"/>
      <c r="AB1" s="262"/>
      <c r="AC1" s="263"/>
      <c r="AD1" s="84"/>
      <c r="AE1" s="84"/>
      <c r="AF1" s="262"/>
      <c r="AG1" s="262"/>
      <c r="AH1" s="262"/>
      <c r="AI1" s="262"/>
      <c r="AJ1" s="262"/>
      <c r="AK1" s="262"/>
      <c r="AL1" s="264"/>
      <c r="AM1" s="84"/>
      <c r="AN1" s="289"/>
      <c r="AO1" s="324"/>
      <c r="AP1" s="324"/>
      <c r="AQ1" s="324"/>
      <c r="AR1" s="324"/>
      <c r="AS1" s="324"/>
      <c r="AT1" s="324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</row>
    <row r="2" spans="1:60" ht="13.35" customHeight="1">
      <c r="A2" s="265"/>
      <c r="B2" s="143"/>
      <c r="C2" s="21"/>
      <c r="D2" s="21"/>
      <c r="E2" s="68" t="s">
        <v>103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69"/>
      <c r="U2" s="85"/>
      <c r="V2" s="85"/>
      <c r="W2" s="266"/>
      <c r="X2" s="266"/>
      <c r="Y2" s="69"/>
      <c r="Z2" s="69"/>
      <c r="AA2" s="267"/>
      <c r="AB2" s="267"/>
      <c r="AC2" s="69"/>
      <c r="AD2" s="267"/>
      <c r="AE2" s="267"/>
      <c r="AF2" s="267"/>
      <c r="AG2" s="267"/>
      <c r="AH2" s="267"/>
      <c r="AI2" s="267"/>
      <c r="AJ2" s="267"/>
      <c r="AK2" s="360" t="s">
        <v>104</v>
      </c>
      <c r="AL2" s="267"/>
      <c r="AM2" s="85"/>
      <c r="AN2" s="294"/>
      <c r="AO2" s="324"/>
      <c r="AP2" s="324"/>
      <c r="AQ2" s="324"/>
      <c r="AR2" s="324"/>
      <c r="AS2" s="324"/>
      <c r="AT2" s="324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</row>
    <row r="3" spans="1:60" ht="9" customHeight="1">
      <c r="A3" s="295"/>
      <c r="B3" s="296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24"/>
      <c r="V3" s="24"/>
      <c r="W3" s="24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290"/>
      <c r="AO3" s="324"/>
      <c r="AP3" s="324"/>
      <c r="AQ3" s="324"/>
      <c r="AR3" s="324"/>
      <c r="AS3" s="324"/>
      <c r="AT3" s="324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</row>
    <row r="4" spans="1:60">
      <c r="A4" s="74">
        <v>1</v>
      </c>
      <c r="B4" s="97" t="s">
        <v>51</v>
      </c>
      <c r="C4" s="775" t="s">
        <v>269</v>
      </c>
      <c r="D4" s="776"/>
      <c r="E4" s="776"/>
      <c r="F4" s="776"/>
      <c r="G4" s="776"/>
      <c r="H4" s="776"/>
      <c r="I4" s="776"/>
      <c r="J4" s="776"/>
      <c r="K4" s="776"/>
      <c r="L4" s="776"/>
      <c r="M4" s="776"/>
      <c r="N4" s="776"/>
      <c r="O4" s="776"/>
      <c r="P4" s="776"/>
      <c r="Q4" s="776"/>
      <c r="R4" s="776"/>
      <c r="S4" s="776"/>
      <c r="T4" s="777"/>
      <c r="U4" s="775" t="s">
        <v>270</v>
      </c>
      <c r="V4" s="776"/>
      <c r="W4" s="776"/>
      <c r="X4" s="776"/>
      <c r="Y4" s="776"/>
      <c r="Z4" s="776"/>
      <c r="AA4" s="776"/>
      <c r="AB4" s="776"/>
      <c r="AC4" s="776"/>
      <c r="AD4" s="776"/>
      <c r="AE4" s="776"/>
      <c r="AF4" s="776"/>
      <c r="AG4" s="776"/>
      <c r="AH4" s="776"/>
      <c r="AI4" s="776"/>
      <c r="AJ4" s="776"/>
      <c r="AK4" s="776"/>
      <c r="AL4" s="776"/>
      <c r="AM4" s="777"/>
      <c r="AN4" s="118" t="s">
        <v>7</v>
      </c>
    </row>
    <row r="5" spans="1:60">
      <c r="A5" s="75">
        <f t="shared" ref="A5:A21" si="0">A4+1</f>
        <v>2</v>
      </c>
      <c r="B5" s="471"/>
      <c r="C5" s="529" t="s">
        <v>271</v>
      </c>
      <c r="D5" s="530"/>
      <c r="E5" s="530"/>
      <c r="F5" s="530"/>
      <c r="G5" s="530"/>
      <c r="H5" s="530"/>
      <c r="I5" s="530"/>
      <c r="J5" s="530"/>
      <c r="K5" s="530"/>
      <c r="L5" s="530"/>
      <c r="M5" s="530"/>
      <c r="N5" s="530"/>
      <c r="O5" s="530"/>
      <c r="P5" s="530"/>
      <c r="Q5" s="530"/>
      <c r="R5" s="530"/>
      <c r="S5" s="530"/>
      <c r="T5" s="270"/>
      <c r="U5" s="488" t="s">
        <v>19</v>
      </c>
      <c r="V5" s="530"/>
      <c r="W5" s="530"/>
      <c r="X5" s="530"/>
      <c r="Y5" s="530"/>
      <c r="Z5" s="530"/>
      <c r="AA5" s="530"/>
      <c r="AB5" s="530"/>
      <c r="AC5" s="530"/>
      <c r="AD5" s="530"/>
      <c r="AE5" s="530"/>
      <c r="AF5" s="530"/>
      <c r="AG5" s="530"/>
      <c r="AH5" s="758"/>
      <c r="AI5" s="758"/>
      <c r="AJ5" s="758"/>
      <c r="AK5" s="758"/>
      <c r="AL5" s="530"/>
      <c r="AM5" s="270"/>
      <c r="AN5" s="475"/>
    </row>
    <row r="6" spans="1:60">
      <c r="A6" s="75">
        <f t="shared" si="0"/>
        <v>3</v>
      </c>
      <c r="B6" s="472"/>
      <c r="C6" s="280"/>
      <c r="D6" s="238"/>
      <c r="E6" s="238"/>
      <c r="F6" s="238"/>
      <c r="G6" s="238"/>
      <c r="H6" s="238"/>
      <c r="I6" s="238"/>
      <c r="J6" s="238"/>
      <c r="K6" s="764"/>
      <c r="L6" s="764"/>
      <c r="M6" s="238" t="s">
        <v>187</v>
      </c>
      <c r="N6" s="238"/>
      <c r="O6" s="238" t="s">
        <v>35</v>
      </c>
      <c r="P6" s="763"/>
      <c r="Q6" s="763"/>
      <c r="R6" s="238" t="s">
        <v>27</v>
      </c>
      <c r="S6" s="238"/>
      <c r="T6" s="273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F6" s="238"/>
      <c r="AG6" s="238"/>
      <c r="AH6" s="238"/>
      <c r="AI6" s="766"/>
      <c r="AJ6" s="766"/>
      <c r="AK6" s="766"/>
      <c r="AL6" s="238"/>
      <c r="AM6" s="273"/>
      <c r="AN6" s="476"/>
    </row>
    <row r="7" spans="1:60">
      <c r="A7" s="75">
        <f t="shared" si="0"/>
        <v>4</v>
      </c>
      <c r="B7" s="472"/>
      <c r="C7" s="280" t="s">
        <v>272</v>
      </c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759"/>
      <c r="Q7" s="759"/>
      <c r="R7" s="238" t="s">
        <v>155</v>
      </c>
      <c r="S7" s="238"/>
      <c r="T7" s="273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F7" s="238"/>
      <c r="AG7" s="238"/>
      <c r="AH7" s="238"/>
      <c r="AI7" s="238"/>
      <c r="AJ7" s="238"/>
      <c r="AK7" s="238"/>
      <c r="AL7" s="238"/>
      <c r="AM7" s="273"/>
      <c r="AN7" s="476"/>
    </row>
    <row r="8" spans="1:60">
      <c r="A8" s="75">
        <f t="shared" si="0"/>
        <v>5</v>
      </c>
      <c r="B8" s="472"/>
      <c r="C8" s="280" t="s">
        <v>273</v>
      </c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759"/>
      <c r="Q8" s="759"/>
      <c r="R8" s="238"/>
      <c r="S8" s="238"/>
      <c r="T8" s="273"/>
      <c r="U8" s="221" t="s">
        <v>281</v>
      </c>
      <c r="V8" s="238"/>
      <c r="W8" s="238"/>
      <c r="X8" s="238"/>
      <c r="Y8" s="238"/>
      <c r="Z8" s="238"/>
      <c r="AA8" s="238"/>
      <c r="AB8" s="238"/>
      <c r="AC8" s="238"/>
      <c r="AD8" s="238"/>
      <c r="AF8" s="238"/>
      <c r="AG8" s="238"/>
      <c r="AH8" s="760"/>
      <c r="AI8" s="760"/>
      <c r="AJ8" s="760"/>
      <c r="AK8" s="760"/>
      <c r="AL8" s="238"/>
      <c r="AM8" s="273"/>
      <c r="AN8" s="476"/>
    </row>
    <row r="9" spans="1:60">
      <c r="A9" s="75">
        <f t="shared" si="0"/>
        <v>6</v>
      </c>
      <c r="B9" s="472"/>
      <c r="C9" s="280" t="s">
        <v>274</v>
      </c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759"/>
      <c r="Q9" s="759"/>
      <c r="R9" s="238"/>
      <c r="S9" s="238"/>
      <c r="T9" s="273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F9" s="238"/>
      <c r="AG9" s="238"/>
      <c r="AH9" s="238"/>
      <c r="AI9" s="238"/>
      <c r="AJ9" s="238"/>
      <c r="AK9" s="238"/>
      <c r="AL9" s="238"/>
      <c r="AM9" s="273"/>
      <c r="AN9" s="476"/>
    </row>
    <row r="10" spans="1:60">
      <c r="A10" s="75">
        <f t="shared" si="0"/>
        <v>7</v>
      </c>
      <c r="B10" s="472"/>
      <c r="C10" s="280" t="s">
        <v>275</v>
      </c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766"/>
      <c r="Q10" s="766"/>
      <c r="R10" s="238"/>
      <c r="S10" s="238"/>
      <c r="T10" s="273"/>
      <c r="U10" s="221" t="s">
        <v>282</v>
      </c>
      <c r="V10" s="238"/>
      <c r="W10" s="238"/>
      <c r="X10" s="238"/>
      <c r="Y10" s="238"/>
      <c r="Z10" s="238"/>
      <c r="AA10" s="238"/>
      <c r="AB10" s="238"/>
      <c r="AC10" s="238"/>
      <c r="AD10" s="238"/>
      <c r="AF10" s="238"/>
      <c r="AG10" s="238"/>
      <c r="AH10" s="238"/>
      <c r="AI10" s="238"/>
      <c r="AJ10" s="238"/>
      <c r="AK10" s="238"/>
      <c r="AL10" s="238"/>
      <c r="AM10" s="273"/>
      <c r="AN10" s="476"/>
    </row>
    <row r="11" spans="1:60">
      <c r="A11" s="75">
        <f t="shared" si="0"/>
        <v>8</v>
      </c>
      <c r="B11" s="472"/>
      <c r="C11" s="280" t="s">
        <v>276</v>
      </c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766"/>
      <c r="Q11" s="766"/>
      <c r="R11" s="238"/>
      <c r="S11" s="238"/>
      <c r="T11" s="273"/>
      <c r="U11" s="238"/>
      <c r="V11" s="525" t="s">
        <v>41</v>
      </c>
      <c r="W11" s="238"/>
      <c r="X11" s="238"/>
      <c r="Y11" s="238"/>
      <c r="Z11" s="238"/>
      <c r="AA11" s="238"/>
      <c r="AB11" s="238"/>
      <c r="AC11" s="238"/>
      <c r="AD11" s="238"/>
      <c r="AF11" s="760"/>
      <c r="AG11" s="760"/>
      <c r="AH11" s="760"/>
      <c r="AI11" s="760"/>
      <c r="AJ11" s="760"/>
      <c r="AK11" s="760"/>
      <c r="AL11" s="238"/>
      <c r="AM11" s="273"/>
      <c r="AN11" s="476"/>
    </row>
    <row r="12" spans="1:60">
      <c r="A12" s="75">
        <f t="shared" si="0"/>
        <v>9</v>
      </c>
      <c r="B12" s="472"/>
      <c r="C12" s="280"/>
      <c r="D12" s="238" t="s">
        <v>277</v>
      </c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759"/>
      <c r="Q12" s="759"/>
      <c r="R12" s="238"/>
      <c r="S12" s="238"/>
      <c r="T12" s="273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73"/>
      <c r="AN12" s="476"/>
    </row>
    <row r="13" spans="1:60">
      <c r="A13" s="75">
        <f t="shared" si="0"/>
        <v>10</v>
      </c>
      <c r="B13" s="472"/>
      <c r="C13" s="280"/>
      <c r="D13" s="238" t="s">
        <v>278</v>
      </c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759"/>
      <c r="Q13" s="759"/>
      <c r="R13" s="238"/>
      <c r="S13" s="238"/>
      <c r="T13" s="273"/>
      <c r="U13" s="238"/>
      <c r="V13" s="238" t="s">
        <v>283</v>
      </c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  <c r="AG13" s="238"/>
      <c r="AH13" s="238"/>
      <c r="AJ13" s="760"/>
      <c r="AK13" s="760"/>
      <c r="AL13" s="238"/>
      <c r="AM13" s="273"/>
      <c r="AN13" s="476"/>
    </row>
    <row r="14" spans="1:60">
      <c r="A14" s="75">
        <f t="shared" si="0"/>
        <v>11</v>
      </c>
      <c r="B14" s="472"/>
      <c r="C14" s="538" t="s">
        <v>279</v>
      </c>
      <c r="D14" s="539"/>
      <c r="E14" s="539"/>
      <c r="F14" s="539"/>
      <c r="G14" s="539"/>
      <c r="H14" s="539"/>
      <c r="I14" s="539"/>
      <c r="J14" s="539"/>
      <c r="K14" s="539"/>
      <c r="L14" s="238"/>
      <c r="M14" s="238"/>
      <c r="N14" s="238"/>
      <c r="O14" s="238"/>
      <c r="P14" s="238"/>
      <c r="Q14" s="238"/>
      <c r="R14" s="238"/>
      <c r="S14" s="238"/>
      <c r="T14" s="273"/>
      <c r="U14" s="238"/>
      <c r="V14" s="238" t="s">
        <v>284</v>
      </c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J14" s="766"/>
      <c r="AK14" s="766"/>
      <c r="AL14" s="238"/>
      <c r="AM14" s="273"/>
      <c r="AN14" s="476"/>
    </row>
    <row r="15" spans="1:60">
      <c r="A15" s="75">
        <f t="shared" si="0"/>
        <v>12</v>
      </c>
      <c r="B15" s="472"/>
      <c r="C15" s="280" t="s">
        <v>19</v>
      </c>
      <c r="D15" s="238"/>
      <c r="E15" s="238"/>
      <c r="F15" s="238"/>
      <c r="G15" s="238"/>
      <c r="H15" s="238"/>
      <c r="I15" s="238"/>
      <c r="J15" s="539"/>
      <c r="K15" s="238"/>
      <c r="L15" s="760"/>
      <c r="M15" s="760"/>
      <c r="N15" s="760"/>
      <c r="O15" s="760"/>
      <c r="P15" s="760"/>
      <c r="Q15" s="760"/>
      <c r="R15" s="760"/>
      <c r="S15" s="238"/>
      <c r="T15" s="273"/>
      <c r="U15" s="238"/>
      <c r="V15" s="238"/>
      <c r="W15" s="760"/>
      <c r="X15" s="760"/>
      <c r="Y15" s="760"/>
      <c r="Z15" s="760"/>
      <c r="AA15" s="760"/>
      <c r="AB15" s="238"/>
      <c r="AC15" s="238"/>
      <c r="AD15" s="238"/>
      <c r="AE15" s="238"/>
      <c r="AG15" s="238"/>
      <c r="AH15" s="763"/>
      <c r="AI15" s="763"/>
      <c r="AJ15" s="763"/>
      <c r="AK15" s="763"/>
      <c r="AL15" s="238"/>
      <c r="AM15" s="273"/>
      <c r="AN15" s="476"/>
    </row>
    <row r="16" spans="1:60">
      <c r="A16" s="255" t="s">
        <v>211</v>
      </c>
      <c r="B16" s="555"/>
      <c r="C16" s="532" t="s">
        <v>280</v>
      </c>
      <c r="D16" s="533"/>
      <c r="E16" s="533"/>
      <c r="F16" s="533"/>
      <c r="G16" s="533"/>
      <c r="H16" s="533"/>
      <c r="I16" s="533"/>
      <c r="J16" s="533"/>
      <c r="K16" s="533"/>
      <c r="L16" s="533"/>
      <c r="M16" s="533"/>
      <c r="N16" s="533"/>
      <c r="O16" s="533"/>
      <c r="P16" s="533"/>
      <c r="Q16" s="533"/>
      <c r="R16" s="533"/>
      <c r="S16" s="533"/>
      <c r="T16" s="534"/>
      <c r="U16" s="533"/>
      <c r="V16" s="533" t="s">
        <v>285</v>
      </c>
      <c r="W16" s="533"/>
      <c r="X16" s="533"/>
      <c r="Y16" s="533"/>
      <c r="Z16" s="533"/>
      <c r="AA16" s="533"/>
      <c r="AB16" s="533"/>
      <c r="AC16" s="790"/>
      <c r="AD16" s="790"/>
      <c r="AE16" s="533"/>
      <c r="AG16" s="406" t="s">
        <v>19</v>
      </c>
      <c r="AH16" s="786"/>
      <c r="AI16" s="786"/>
      <c r="AJ16" s="786"/>
      <c r="AK16" s="786"/>
      <c r="AL16" s="533"/>
      <c r="AM16" s="534"/>
      <c r="AN16" s="558"/>
    </row>
    <row r="17" spans="1:40" ht="3" customHeight="1">
      <c r="A17" s="75"/>
      <c r="B17" s="101"/>
      <c r="C17" s="280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73"/>
      <c r="U17" s="238"/>
      <c r="V17" s="238"/>
      <c r="W17" s="238"/>
      <c r="X17" s="238"/>
      <c r="Y17" s="238"/>
      <c r="Z17" s="238"/>
      <c r="AA17" s="238"/>
      <c r="AB17" s="238"/>
      <c r="AC17" s="238"/>
      <c r="AD17" s="238"/>
      <c r="AE17" s="238"/>
      <c r="AF17" s="238"/>
      <c r="AG17" s="238"/>
      <c r="AH17" s="238"/>
      <c r="AI17" s="238"/>
      <c r="AJ17" s="238"/>
      <c r="AK17" s="238"/>
      <c r="AL17" s="238"/>
      <c r="AM17" s="273"/>
      <c r="AN17" s="101"/>
    </row>
    <row r="18" spans="1:40" ht="12.75" customHeight="1">
      <c r="A18" s="255" t="s">
        <v>286</v>
      </c>
      <c r="B18" s="472"/>
      <c r="C18" s="280"/>
      <c r="D18" s="238" t="s">
        <v>293</v>
      </c>
      <c r="E18" s="238"/>
      <c r="F18" s="238"/>
      <c r="G18" s="238"/>
      <c r="H18" s="238"/>
      <c r="I18" s="238"/>
      <c r="J18" s="238"/>
      <c r="K18" s="238"/>
      <c r="L18" s="238"/>
      <c r="M18" s="238"/>
      <c r="N18" s="760"/>
      <c r="O18" s="760"/>
      <c r="P18" s="760"/>
      <c r="Q18" s="760"/>
      <c r="R18" s="760"/>
      <c r="S18" s="238"/>
      <c r="T18" s="273"/>
      <c r="U18" s="780" t="s">
        <v>60</v>
      </c>
      <c r="V18" s="781"/>
      <c r="W18" s="781"/>
      <c r="X18" s="781"/>
      <c r="Y18" s="781"/>
      <c r="Z18" s="781"/>
      <c r="AA18" s="781"/>
      <c r="AB18" s="781"/>
      <c r="AC18" s="781"/>
      <c r="AD18" s="781"/>
      <c r="AE18" s="781"/>
      <c r="AF18" s="781"/>
      <c r="AG18" s="781"/>
      <c r="AH18" s="781"/>
      <c r="AI18" s="781"/>
      <c r="AJ18" s="781"/>
      <c r="AK18" s="781"/>
      <c r="AL18" s="781"/>
      <c r="AM18" s="782"/>
      <c r="AN18" s="477"/>
    </row>
    <row r="19" spans="1:40">
      <c r="A19" s="75">
        <f t="shared" si="0"/>
        <v>15</v>
      </c>
      <c r="B19" s="472"/>
      <c r="C19" s="280"/>
      <c r="D19" s="238" t="s">
        <v>294</v>
      </c>
      <c r="E19" s="238"/>
      <c r="F19" s="238"/>
      <c r="G19" s="238"/>
      <c r="H19" s="238"/>
      <c r="I19" s="238"/>
      <c r="J19" s="238"/>
      <c r="K19" s="238"/>
      <c r="L19" s="238"/>
      <c r="M19" s="238"/>
      <c r="N19" s="766"/>
      <c r="O19" s="766"/>
      <c r="P19" s="766"/>
      <c r="Q19" s="766"/>
      <c r="R19" s="766"/>
      <c r="S19" s="238"/>
      <c r="T19" s="273"/>
      <c r="U19" s="221" t="s">
        <v>287</v>
      </c>
      <c r="V19" s="238"/>
      <c r="W19" s="238"/>
      <c r="X19" s="238"/>
      <c r="Y19" s="238"/>
      <c r="Z19" s="238"/>
      <c r="AA19" s="238"/>
      <c r="AB19" s="238"/>
      <c r="AC19" s="238"/>
      <c r="AD19" s="238"/>
      <c r="AE19" s="238"/>
      <c r="AF19" s="238"/>
      <c r="AG19" s="238"/>
      <c r="AH19" s="238"/>
      <c r="AI19" s="238"/>
      <c r="AJ19" s="238"/>
      <c r="AK19" s="238"/>
      <c r="AL19" s="238"/>
      <c r="AM19" s="273"/>
      <c r="AN19" s="478"/>
    </row>
    <row r="20" spans="1:40">
      <c r="A20" s="75">
        <f t="shared" si="0"/>
        <v>16</v>
      </c>
      <c r="B20" s="472"/>
      <c r="C20" s="280"/>
      <c r="D20" s="238" t="s">
        <v>295</v>
      </c>
      <c r="E20" s="238"/>
      <c r="F20" s="238"/>
      <c r="G20" s="238"/>
      <c r="H20" s="238" t="s">
        <v>293</v>
      </c>
      <c r="I20" s="238"/>
      <c r="J20" s="238"/>
      <c r="K20" s="238"/>
      <c r="L20" s="238"/>
      <c r="M20" s="760"/>
      <c r="N20" s="760"/>
      <c r="O20" s="760"/>
      <c r="P20" s="760"/>
      <c r="Q20" s="760"/>
      <c r="R20" s="760"/>
      <c r="S20" s="238"/>
      <c r="T20" s="273"/>
      <c r="U20" s="238"/>
      <c r="V20" s="238"/>
      <c r="W20" s="238"/>
      <c r="X20" s="238"/>
      <c r="Y20" s="238"/>
      <c r="Z20" s="238"/>
      <c r="AA20" s="238"/>
      <c r="AB20" s="507" t="s">
        <v>288</v>
      </c>
      <c r="AC20" s="763"/>
      <c r="AD20" s="763"/>
      <c r="AE20" s="763"/>
      <c r="AF20" s="763"/>
      <c r="AG20" s="763"/>
      <c r="AH20" s="763"/>
      <c r="AI20" s="763"/>
      <c r="AJ20" s="763"/>
      <c r="AK20" s="238"/>
      <c r="AL20" s="238"/>
      <c r="AM20" s="273"/>
      <c r="AN20" s="477"/>
    </row>
    <row r="21" spans="1:40">
      <c r="A21" s="75">
        <f t="shared" si="0"/>
        <v>17</v>
      </c>
      <c r="B21" s="472"/>
      <c r="C21" s="280"/>
      <c r="D21" s="238"/>
      <c r="E21" s="238"/>
      <c r="F21" s="238"/>
      <c r="G21" s="238"/>
      <c r="H21" s="238" t="s">
        <v>294</v>
      </c>
      <c r="I21" s="238"/>
      <c r="J21" s="238"/>
      <c r="K21" s="238"/>
      <c r="L21" s="238"/>
      <c r="M21" s="766"/>
      <c r="N21" s="766"/>
      <c r="O21" s="766"/>
      <c r="P21" s="766"/>
      <c r="Q21" s="766"/>
      <c r="R21" s="766"/>
      <c r="S21" s="238"/>
      <c r="T21" s="273"/>
      <c r="U21" s="238"/>
      <c r="V21" s="238"/>
      <c r="W21" s="238"/>
      <c r="X21" s="238"/>
      <c r="Y21" s="238"/>
      <c r="Z21" s="238"/>
      <c r="AA21" s="238"/>
      <c r="AB21" s="507" t="s">
        <v>289</v>
      </c>
      <c r="AC21" s="238"/>
      <c r="AD21" s="238"/>
      <c r="AE21" s="238"/>
      <c r="AF21" s="238"/>
      <c r="AG21" s="238"/>
      <c r="AI21" s="759"/>
      <c r="AJ21" s="759"/>
      <c r="AK21" s="221" t="s">
        <v>187</v>
      </c>
      <c r="AL21" s="238"/>
      <c r="AM21" s="273"/>
      <c r="AN21" s="477"/>
    </row>
    <row r="22" spans="1:40">
      <c r="A22" s="75">
        <f t="shared" ref="A22:A30" si="1">A21+1</f>
        <v>18</v>
      </c>
      <c r="B22" s="472"/>
      <c r="C22" s="280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73"/>
      <c r="U22" s="238"/>
      <c r="V22" s="238"/>
      <c r="W22" s="238"/>
      <c r="X22" s="238"/>
      <c r="Y22" s="238"/>
      <c r="Z22" s="238"/>
      <c r="AA22" s="238"/>
      <c r="AB22" s="507" t="s">
        <v>290</v>
      </c>
      <c r="AC22" s="238"/>
      <c r="AD22" s="238"/>
      <c r="AE22" s="238"/>
      <c r="AF22" s="238"/>
      <c r="AG22" s="238"/>
      <c r="AI22" s="759"/>
      <c r="AJ22" s="759"/>
      <c r="AK22" s="238"/>
      <c r="AL22" s="238"/>
      <c r="AM22" s="273"/>
      <c r="AN22" s="477"/>
    </row>
    <row r="23" spans="1:40">
      <c r="A23" s="75">
        <f t="shared" si="1"/>
        <v>19</v>
      </c>
      <c r="B23" s="472"/>
      <c r="C23" s="280" t="s">
        <v>296</v>
      </c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73"/>
      <c r="U23" s="788" t="s">
        <v>291</v>
      </c>
      <c r="V23" s="762"/>
      <c r="W23" s="762"/>
      <c r="X23" s="762"/>
      <c r="Y23" s="762"/>
      <c r="Z23" s="762"/>
      <c r="AA23" s="762"/>
      <c r="AB23" s="762"/>
      <c r="AC23" s="762"/>
      <c r="AD23" s="762"/>
      <c r="AE23" s="762"/>
      <c r="AF23" s="762"/>
      <c r="AG23" s="762"/>
      <c r="AH23" s="762"/>
      <c r="AI23" s="762"/>
      <c r="AJ23" s="762"/>
      <c r="AK23" s="762"/>
      <c r="AL23" s="762"/>
      <c r="AM23" s="789"/>
      <c r="AN23" s="477"/>
    </row>
    <row r="24" spans="1:40">
      <c r="A24" s="75">
        <f t="shared" si="1"/>
        <v>20</v>
      </c>
      <c r="B24" s="472"/>
      <c r="C24" s="280"/>
      <c r="D24" s="238" t="s">
        <v>19</v>
      </c>
      <c r="E24" s="238"/>
      <c r="F24" s="238"/>
      <c r="G24" s="238"/>
      <c r="H24" s="238"/>
      <c r="I24" s="763"/>
      <c r="J24" s="763"/>
      <c r="K24" s="763"/>
      <c r="L24" s="763"/>
      <c r="M24" s="238"/>
      <c r="N24" s="238" t="s">
        <v>298</v>
      </c>
      <c r="O24" s="238"/>
      <c r="P24" s="763"/>
      <c r="Q24" s="763"/>
      <c r="R24" s="763"/>
      <c r="S24" s="238"/>
      <c r="T24" s="273"/>
      <c r="U24" s="238"/>
      <c r="V24" s="238"/>
      <c r="W24" s="238"/>
      <c r="X24" s="238"/>
      <c r="Y24" s="238"/>
      <c r="Z24" s="238"/>
      <c r="AA24" s="238"/>
      <c r="AB24" s="238"/>
      <c r="AC24" s="238"/>
      <c r="AD24" s="238"/>
      <c r="AE24" s="238"/>
      <c r="AF24" s="238"/>
      <c r="AG24" s="238"/>
      <c r="AH24" s="238"/>
      <c r="AI24" s="238"/>
      <c r="AJ24" s="238"/>
      <c r="AK24" s="238"/>
      <c r="AL24" s="238"/>
      <c r="AM24" s="273"/>
      <c r="AN24" s="479"/>
    </row>
    <row r="25" spans="1:40">
      <c r="A25" s="75">
        <f t="shared" si="1"/>
        <v>21</v>
      </c>
      <c r="B25" s="472"/>
      <c r="C25" s="280"/>
      <c r="D25" s="238" t="s">
        <v>297</v>
      </c>
      <c r="E25" s="238"/>
      <c r="F25" s="238"/>
      <c r="G25" s="238"/>
      <c r="H25" s="238"/>
      <c r="I25" s="759"/>
      <c r="J25" s="759"/>
      <c r="K25" s="759"/>
      <c r="L25" s="759"/>
      <c r="M25" s="238"/>
      <c r="N25" s="238" t="s">
        <v>21</v>
      </c>
      <c r="O25" s="238"/>
      <c r="P25" s="759"/>
      <c r="Q25" s="759"/>
      <c r="R25" s="759"/>
      <c r="S25" s="238"/>
      <c r="T25" s="273"/>
      <c r="U25" s="238" t="s">
        <v>292</v>
      </c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J25" s="760"/>
      <c r="AK25" s="760"/>
      <c r="AL25" s="238"/>
      <c r="AM25" s="273"/>
      <c r="AN25" s="477"/>
    </row>
    <row r="26" spans="1:40">
      <c r="A26" s="75">
        <f t="shared" si="1"/>
        <v>22</v>
      </c>
      <c r="B26" s="472"/>
      <c r="C26" s="280" t="s">
        <v>299</v>
      </c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73"/>
      <c r="U26" s="238"/>
      <c r="V26" s="238"/>
      <c r="W26" s="238"/>
      <c r="X26" s="238"/>
      <c r="Y26" s="238"/>
      <c r="Z26" s="238"/>
      <c r="AA26" s="238"/>
      <c r="AB26" s="238"/>
      <c r="AC26" s="238"/>
      <c r="AD26" s="238"/>
      <c r="AE26" s="238"/>
      <c r="AF26" s="238"/>
      <c r="AH26" s="760"/>
      <c r="AI26" s="760"/>
      <c r="AJ26" s="760"/>
      <c r="AK26" s="760"/>
      <c r="AL26" s="760"/>
      <c r="AM26" s="273"/>
      <c r="AN26" s="477"/>
    </row>
    <row r="27" spans="1:40">
      <c r="A27" s="75">
        <f t="shared" si="1"/>
        <v>23</v>
      </c>
      <c r="B27" s="472"/>
      <c r="C27" s="280"/>
      <c r="D27" s="238" t="s">
        <v>19</v>
      </c>
      <c r="E27" s="238"/>
      <c r="F27" s="238"/>
      <c r="G27" s="238"/>
      <c r="H27" s="238"/>
      <c r="I27" s="238"/>
      <c r="J27" s="238"/>
      <c r="K27" s="238"/>
      <c r="L27" s="238"/>
      <c r="M27" s="238"/>
      <c r="N27" s="763"/>
      <c r="O27" s="763"/>
      <c r="P27" s="763"/>
      <c r="Q27" s="763"/>
      <c r="R27" s="763"/>
      <c r="S27" s="238"/>
      <c r="T27" s="273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73"/>
      <c r="AN27" s="477"/>
    </row>
    <row r="28" spans="1:40">
      <c r="A28" s="75">
        <f t="shared" si="1"/>
        <v>24</v>
      </c>
      <c r="B28" s="472"/>
      <c r="C28" s="280"/>
      <c r="D28" s="238" t="s">
        <v>198</v>
      </c>
      <c r="E28" s="238"/>
      <c r="F28" s="238"/>
      <c r="G28" s="238"/>
      <c r="H28" s="238"/>
      <c r="I28" s="238"/>
      <c r="J28" s="238"/>
      <c r="K28" s="238"/>
      <c r="L28" s="238"/>
      <c r="M28" s="238"/>
      <c r="N28" s="759"/>
      <c r="O28" s="759"/>
      <c r="P28" s="759"/>
      <c r="Q28" s="759"/>
      <c r="R28" s="759"/>
      <c r="S28" s="238"/>
      <c r="T28" s="273"/>
      <c r="U28" s="780" t="s">
        <v>300</v>
      </c>
      <c r="V28" s="781"/>
      <c r="W28" s="781"/>
      <c r="X28" s="781"/>
      <c r="Y28" s="781"/>
      <c r="Z28" s="781"/>
      <c r="AA28" s="781"/>
      <c r="AB28" s="781"/>
      <c r="AC28" s="781"/>
      <c r="AD28" s="781"/>
      <c r="AE28" s="781"/>
      <c r="AF28" s="781"/>
      <c r="AG28" s="781"/>
      <c r="AH28" s="781"/>
      <c r="AI28" s="781"/>
      <c r="AJ28" s="781"/>
      <c r="AK28" s="781"/>
      <c r="AL28" s="781"/>
      <c r="AM28" s="782"/>
      <c r="AN28" s="480"/>
    </row>
    <row r="29" spans="1:40">
      <c r="A29" s="75">
        <f t="shared" si="1"/>
        <v>25</v>
      </c>
      <c r="B29" s="472"/>
      <c r="C29" s="531" t="s">
        <v>301</v>
      </c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73"/>
      <c r="U29" s="238" t="s">
        <v>311</v>
      </c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758"/>
      <c r="AI29" s="758"/>
      <c r="AJ29" s="758"/>
      <c r="AK29" s="758"/>
      <c r="AL29" s="758"/>
      <c r="AM29" s="273"/>
      <c r="AN29" s="477"/>
    </row>
    <row r="30" spans="1:40">
      <c r="A30" s="75">
        <f t="shared" si="1"/>
        <v>26</v>
      </c>
      <c r="B30" s="472"/>
      <c r="C30" s="280"/>
      <c r="D30" s="525" t="s">
        <v>41</v>
      </c>
      <c r="E30" s="238" t="s">
        <v>302</v>
      </c>
      <c r="F30" s="238"/>
      <c r="G30" s="238"/>
      <c r="H30" s="238"/>
      <c r="I30" s="525" t="s">
        <v>41</v>
      </c>
      <c r="J30" s="238" t="s">
        <v>305</v>
      </c>
      <c r="K30" s="238"/>
      <c r="L30" s="238"/>
      <c r="M30" s="238"/>
      <c r="N30" s="525" t="s">
        <v>41</v>
      </c>
      <c r="O30" s="238" t="s">
        <v>307</v>
      </c>
      <c r="P30" s="238"/>
      <c r="Q30" s="238"/>
      <c r="R30" s="238"/>
      <c r="S30" s="238"/>
      <c r="T30" s="273"/>
      <c r="U30" s="524" t="s">
        <v>41</v>
      </c>
      <c r="V30" s="238" t="s">
        <v>312</v>
      </c>
      <c r="W30" s="238"/>
      <c r="X30" s="238"/>
      <c r="Y30" s="238"/>
      <c r="Z30" s="238"/>
      <c r="AA30" s="238"/>
      <c r="AB30" s="238"/>
      <c r="AC30" s="238"/>
      <c r="AD30" s="238"/>
      <c r="AE30" s="238"/>
      <c r="AF30" s="763"/>
      <c r="AG30" s="763"/>
      <c r="AH30" s="763"/>
      <c r="AI30" s="763"/>
      <c r="AJ30" s="763"/>
      <c r="AK30" s="763"/>
      <c r="AL30" s="763"/>
      <c r="AM30" s="273"/>
      <c r="AN30" s="477"/>
    </row>
    <row r="31" spans="1:40">
      <c r="A31" s="75">
        <f t="shared" ref="A31:A52" si="2">A30+1</f>
        <v>27</v>
      </c>
      <c r="B31" s="472"/>
      <c r="C31" s="280"/>
      <c r="D31" s="238"/>
      <c r="E31" s="826" t="s">
        <v>303</v>
      </c>
      <c r="F31" s="238"/>
      <c r="G31" s="238"/>
      <c r="H31" s="238"/>
      <c r="I31" s="238"/>
      <c r="J31" s="826" t="s">
        <v>306</v>
      </c>
      <c r="K31" s="238"/>
      <c r="L31" s="238"/>
      <c r="M31" s="238"/>
      <c r="N31" s="238"/>
      <c r="O31" s="826" t="s">
        <v>306</v>
      </c>
      <c r="P31" s="238"/>
      <c r="Q31" s="238"/>
      <c r="R31" s="238"/>
      <c r="S31" s="238"/>
      <c r="T31" s="273"/>
      <c r="U31" s="238"/>
      <c r="V31" s="763"/>
      <c r="W31" s="763"/>
      <c r="X31" s="763"/>
      <c r="Y31" s="763"/>
      <c r="Z31" s="763"/>
      <c r="AA31" s="763"/>
      <c r="AB31" s="763"/>
      <c r="AC31" s="763"/>
      <c r="AD31" s="763"/>
      <c r="AE31" s="763"/>
      <c r="AF31" s="763"/>
      <c r="AG31" s="763"/>
      <c r="AH31" s="763"/>
      <c r="AI31" s="763"/>
      <c r="AJ31" s="763"/>
      <c r="AK31" s="763"/>
      <c r="AL31" s="763"/>
      <c r="AM31" s="273"/>
      <c r="AN31" s="477"/>
    </row>
    <row r="32" spans="1:40">
      <c r="A32" s="75">
        <f t="shared" si="2"/>
        <v>28</v>
      </c>
      <c r="B32" s="472"/>
      <c r="C32" s="532"/>
      <c r="D32" s="525" t="s">
        <v>41</v>
      </c>
      <c r="E32" s="533" t="s">
        <v>304</v>
      </c>
      <c r="F32" s="533"/>
      <c r="G32" s="533"/>
      <c r="H32" s="533"/>
      <c r="I32" s="525" t="s">
        <v>41</v>
      </c>
      <c r="J32" s="533" t="s">
        <v>57</v>
      </c>
      <c r="K32" s="533"/>
      <c r="L32" s="533"/>
      <c r="M32" s="533"/>
      <c r="N32" s="787"/>
      <c r="O32" s="787"/>
      <c r="P32" s="787"/>
      <c r="Q32" s="787"/>
      <c r="R32" s="787"/>
      <c r="S32" s="533"/>
      <c r="T32" s="534"/>
      <c r="U32" s="541" t="s">
        <v>40</v>
      </c>
      <c r="V32" s="533" t="s">
        <v>313</v>
      </c>
      <c r="W32" s="533"/>
      <c r="X32" s="533"/>
      <c r="Y32" s="533"/>
      <c r="Z32" s="533"/>
      <c r="AA32" s="533"/>
      <c r="AB32" s="533"/>
      <c r="AC32" s="533"/>
      <c r="AD32" s="533"/>
      <c r="AE32" s="533"/>
      <c r="AF32" s="533"/>
      <c r="AG32" s="533"/>
      <c r="AH32" s="533"/>
      <c r="AI32" s="533"/>
      <c r="AJ32" s="533"/>
      <c r="AK32" s="766"/>
      <c r="AL32" s="766"/>
      <c r="AM32" s="534"/>
      <c r="AN32" s="477"/>
    </row>
    <row r="33" spans="1:40" ht="12.75" customHeight="1">
      <c r="A33" s="75">
        <f t="shared" si="2"/>
        <v>29</v>
      </c>
      <c r="B33" s="472"/>
      <c r="C33" s="531" t="s">
        <v>308</v>
      </c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540"/>
      <c r="Q33" s="766"/>
      <c r="R33" s="766"/>
      <c r="S33" s="238"/>
      <c r="T33" s="273"/>
      <c r="U33" s="541" t="s">
        <v>40</v>
      </c>
      <c r="V33" s="238" t="s">
        <v>314</v>
      </c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766"/>
      <c r="AL33" s="766"/>
      <c r="AM33" s="273"/>
      <c r="AN33" s="477"/>
    </row>
    <row r="34" spans="1:40">
      <c r="A34" s="75">
        <f t="shared" si="2"/>
        <v>30</v>
      </c>
      <c r="B34" s="472"/>
      <c r="C34" s="280"/>
      <c r="D34" s="238"/>
      <c r="E34" s="238"/>
      <c r="F34" s="238"/>
      <c r="G34" s="238"/>
      <c r="H34" s="238" t="s">
        <v>309</v>
      </c>
      <c r="I34" s="238"/>
      <c r="J34" s="238"/>
      <c r="K34" s="238"/>
      <c r="L34" s="238"/>
      <c r="M34" s="238"/>
      <c r="N34" s="238"/>
      <c r="O34" s="238"/>
      <c r="P34" s="543"/>
      <c r="Q34" s="542"/>
      <c r="R34" s="542"/>
      <c r="S34" s="238"/>
      <c r="T34" s="273"/>
      <c r="U34" s="541" t="s">
        <v>40</v>
      </c>
      <c r="V34" s="238" t="s">
        <v>315</v>
      </c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38"/>
      <c r="AI34" s="238"/>
      <c r="AJ34" s="238"/>
      <c r="AK34" s="766"/>
      <c r="AL34" s="766"/>
      <c r="AM34" s="273"/>
      <c r="AN34" s="481"/>
    </row>
    <row r="35" spans="1:40">
      <c r="A35" s="75">
        <f t="shared" si="2"/>
        <v>31</v>
      </c>
      <c r="B35" s="472"/>
      <c r="C35" s="531" t="s">
        <v>310</v>
      </c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540"/>
      <c r="Q35" s="766"/>
      <c r="R35" s="766"/>
      <c r="S35" s="238"/>
      <c r="T35" s="273"/>
      <c r="U35" s="238"/>
      <c r="V35" s="238"/>
      <c r="W35" s="238" t="s">
        <v>309</v>
      </c>
      <c r="X35" s="238"/>
      <c r="Y35" s="763"/>
      <c r="Z35" s="763"/>
      <c r="AA35" s="763"/>
      <c r="AB35" s="763"/>
      <c r="AC35" s="238"/>
      <c r="AD35" s="238"/>
      <c r="AE35" s="238"/>
      <c r="AF35" s="238"/>
      <c r="AG35" s="238"/>
      <c r="AH35" s="238"/>
      <c r="AI35" s="238"/>
      <c r="AJ35" s="238"/>
      <c r="AK35" s="238"/>
      <c r="AL35" s="238"/>
      <c r="AM35" s="273"/>
      <c r="AN35" s="477"/>
    </row>
    <row r="36" spans="1:40">
      <c r="A36" s="75">
        <f t="shared" si="2"/>
        <v>32</v>
      </c>
      <c r="B36" s="472"/>
      <c r="C36" s="280"/>
      <c r="D36" s="238"/>
      <c r="E36" s="238"/>
      <c r="F36" s="238"/>
      <c r="G36" s="238"/>
      <c r="H36" s="238"/>
      <c r="I36" s="238"/>
      <c r="J36" s="238"/>
      <c r="K36" s="238"/>
      <c r="L36" s="238"/>
      <c r="M36" s="377"/>
      <c r="N36" s="238"/>
      <c r="O36" s="238"/>
      <c r="P36" s="238"/>
      <c r="Q36" s="238"/>
      <c r="R36" s="238"/>
      <c r="S36" s="238"/>
      <c r="T36" s="273"/>
      <c r="U36" s="238"/>
      <c r="V36" s="238"/>
      <c r="W36" s="238" t="s">
        <v>316</v>
      </c>
      <c r="X36" s="238"/>
      <c r="Y36" s="238"/>
      <c r="Z36" s="238"/>
      <c r="AA36" s="238"/>
      <c r="AB36" s="238"/>
      <c r="AC36" s="238"/>
      <c r="AD36" s="238"/>
      <c r="AE36" s="238"/>
      <c r="AF36" s="238"/>
      <c r="AG36" s="238"/>
      <c r="AH36" s="238"/>
      <c r="AI36" s="238"/>
      <c r="AJ36" s="238"/>
      <c r="AK36" s="238"/>
      <c r="AL36" s="238"/>
      <c r="AM36" s="544" t="s">
        <v>155</v>
      </c>
      <c r="AN36" s="477"/>
    </row>
    <row r="37" spans="1:40">
      <c r="A37" s="75">
        <f t="shared" si="2"/>
        <v>33</v>
      </c>
      <c r="B37" s="472"/>
      <c r="C37" s="780" t="s">
        <v>328</v>
      </c>
      <c r="D37" s="781"/>
      <c r="E37" s="781"/>
      <c r="F37" s="781"/>
      <c r="G37" s="781"/>
      <c r="H37" s="781"/>
      <c r="I37" s="781"/>
      <c r="J37" s="781"/>
      <c r="K37" s="781"/>
      <c r="L37" s="781"/>
      <c r="M37" s="781"/>
      <c r="N37" s="781"/>
      <c r="O37" s="781"/>
      <c r="P37" s="781"/>
      <c r="Q37" s="781"/>
      <c r="R37" s="781"/>
      <c r="S37" s="781"/>
      <c r="T37" s="782"/>
      <c r="U37" s="541" t="s">
        <v>40</v>
      </c>
      <c r="V37" s="533" t="s">
        <v>317</v>
      </c>
      <c r="W37" s="533"/>
      <c r="X37" s="533"/>
      <c r="Y37" s="533"/>
      <c r="Z37" s="533"/>
      <c r="AA37" s="533"/>
      <c r="AB37" s="533"/>
      <c r="AC37" s="533"/>
      <c r="AD37" s="533"/>
      <c r="AE37" s="533"/>
      <c r="AF37" s="533"/>
      <c r="AG37" s="533"/>
      <c r="AH37" s="533"/>
      <c r="AI37" s="533"/>
      <c r="AJ37" s="533"/>
      <c r="AK37" s="760"/>
      <c r="AL37" s="760"/>
      <c r="AM37" s="534"/>
      <c r="AN37" s="477"/>
    </row>
    <row r="38" spans="1:40">
      <c r="A38" s="75">
        <f t="shared" si="2"/>
        <v>34</v>
      </c>
      <c r="B38" s="472"/>
      <c r="C38" s="531" t="s">
        <v>329</v>
      </c>
      <c r="D38" s="238"/>
      <c r="E38" s="238"/>
      <c r="F38" s="238"/>
      <c r="G38" s="238"/>
      <c r="H38" s="238"/>
      <c r="I38" s="238"/>
      <c r="J38" s="238"/>
      <c r="K38" s="377"/>
      <c r="L38" s="238"/>
      <c r="M38" s="238"/>
      <c r="N38" s="238"/>
      <c r="O38" s="238"/>
      <c r="P38" s="377"/>
      <c r="Q38" s="758"/>
      <c r="R38" s="758"/>
      <c r="S38" s="238"/>
      <c r="T38" s="273"/>
      <c r="U38" s="541" t="s">
        <v>40</v>
      </c>
      <c r="V38" s="238" t="s">
        <v>318</v>
      </c>
      <c r="W38" s="238"/>
      <c r="X38" s="238"/>
      <c r="Y38" s="238"/>
      <c r="Z38" s="238"/>
      <c r="AA38" s="238"/>
      <c r="AB38" s="238"/>
      <c r="AC38" s="238"/>
      <c r="AD38" s="238"/>
      <c r="AE38" s="238"/>
      <c r="AF38" s="238"/>
      <c r="AG38" s="238"/>
      <c r="AH38" s="238"/>
      <c r="AI38" s="238"/>
      <c r="AJ38" s="238"/>
      <c r="AK38" s="766"/>
      <c r="AL38" s="766"/>
      <c r="AM38" s="273"/>
      <c r="AN38" s="480"/>
    </row>
    <row r="39" spans="1:40">
      <c r="A39" s="75">
        <f t="shared" si="2"/>
        <v>35</v>
      </c>
      <c r="B39" s="472"/>
      <c r="C39" s="531" t="s">
        <v>330</v>
      </c>
      <c r="D39" s="238"/>
      <c r="E39" s="238"/>
      <c r="F39" s="238"/>
      <c r="G39" s="238"/>
      <c r="H39" s="238"/>
      <c r="I39" s="238"/>
      <c r="J39" s="238"/>
      <c r="K39" s="377"/>
      <c r="L39" s="760"/>
      <c r="M39" s="760"/>
      <c r="N39" s="760"/>
      <c r="O39" s="760"/>
      <c r="P39" s="760"/>
      <c r="Q39" s="760"/>
      <c r="R39" s="760"/>
      <c r="S39" s="238"/>
      <c r="T39" s="273"/>
      <c r="U39" s="238" t="s">
        <v>130</v>
      </c>
      <c r="V39" s="238"/>
      <c r="W39" s="238"/>
      <c r="X39" s="238"/>
      <c r="Y39" s="238"/>
      <c r="Z39" s="238"/>
      <c r="AA39" s="238"/>
      <c r="AB39" s="238"/>
      <c r="AC39" s="238"/>
      <c r="AD39" s="535"/>
      <c r="AE39" s="238"/>
      <c r="AF39" s="377"/>
      <c r="AG39" s="238"/>
      <c r="AH39" s="238"/>
      <c r="AI39" s="238"/>
      <c r="AJ39" s="238"/>
      <c r="AK39" s="238"/>
      <c r="AL39" s="238"/>
      <c r="AM39" s="273"/>
      <c r="AN39" s="477"/>
    </row>
    <row r="40" spans="1:40">
      <c r="A40" s="75">
        <f t="shared" si="2"/>
        <v>36</v>
      </c>
      <c r="B40" s="472"/>
      <c r="C40" s="280"/>
      <c r="D40" s="238" t="s">
        <v>20</v>
      </c>
      <c r="E40" s="238"/>
      <c r="F40" s="238"/>
      <c r="G40" s="238"/>
      <c r="H40" s="238"/>
      <c r="I40" s="238"/>
      <c r="J40" s="377"/>
      <c r="K40" s="238"/>
      <c r="L40" s="238"/>
      <c r="M40" s="238"/>
      <c r="N40" s="759"/>
      <c r="O40" s="759"/>
      <c r="P40" s="759"/>
      <c r="Q40" s="759"/>
      <c r="R40" s="759"/>
      <c r="S40" s="238"/>
      <c r="T40" s="273"/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763"/>
      <c r="AF40" s="763"/>
      <c r="AG40" s="238" t="s">
        <v>319</v>
      </c>
      <c r="AH40" s="238"/>
      <c r="AI40" s="238"/>
      <c r="AJ40" s="238"/>
      <c r="AK40" s="238"/>
      <c r="AL40" s="238"/>
      <c r="AM40" s="544" t="s">
        <v>41</v>
      </c>
      <c r="AN40" s="477"/>
    </row>
    <row r="41" spans="1:40">
      <c r="A41" s="75">
        <f t="shared" si="2"/>
        <v>37</v>
      </c>
      <c r="B41" s="472"/>
      <c r="C41" s="280"/>
      <c r="D41" s="238" t="s">
        <v>21</v>
      </c>
      <c r="E41" s="238"/>
      <c r="F41" s="238"/>
      <c r="G41" s="238"/>
      <c r="H41" s="238"/>
      <c r="I41" s="238"/>
      <c r="J41" s="377"/>
      <c r="K41" s="238"/>
      <c r="L41" s="238"/>
      <c r="M41" s="238"/>
      <c r="N41" s="759"/>
      <c r="O41" s="759"/>
      <c r="P41" s="759"/>
      <c r="Q41" s="759"/>
      <c r="R41" s="759"/>
      <c r="S41" s="238"/>
      <c r="T41" s="273"/>
      <c r="U41" s="541" t="s">
        <v>40</v>
      </c>
      <c r="V41" s="238" t="s">
        <v>320</v>
      </c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760"/>
      <c r="AL41" s="760"/>
      <c r="AM41" s="273"/>
      <c r="AN41" s="477"/>
    </row>
    <row r="42" spans="1:40">
      <c r="A42" s="75">
        <f t="shared" si="2"/>
        <v>38</v>
      </c>
      <c r="B42" s="472"/>
      <c r="C42" s="280"/>
      <c r="D42" s="238" t="s">
        <v>19</v>
      </c>
      <c r="E42" s="238"/>
      <c r="F42" s="238"/>
      <c r="G42" s="238"/>
      <c r="H42" s="238"/>
      <c r="I42" s="238"/>
      <c r="J42" s="377"/>
      <c r="K42" s="238"/>
      <c r="L42" s="238"/>
      <c r="M42" s="238"/>
      <c r="N42" s="759"/>
      <c r="O42" s="759"/>
      <c r="P42" s="759"/>
      <c r="Q42" s="759"/>
      <c r="R42" s="759"/>
      <c r="S42" s="238"/>
      <c r="T42" s="273"/>
      <c r="U42" s="541" t="s">
        <v>40</v>
      </c>
      <c r="V42" s="238" t="s">
        <v>321</v>
      </c>
      <c r="W42" s="238"/>
      <c r="X42" s="238"/>
      <c r="Y42" s="238"/>
      <c r="Z42" s="238"/>
      <c r="AA42" s="238"/>
      <c r="AB42" s="238"/>
      <c r="AC42" s="238"/>
      <c r="AD42" s="535"/>
      <c r="AE42" s="238"/>
      <c r="AF42" s="238"/>
      <c r="AG42" s="238"/>
      <c r="AH42" s="238"/>
      <c r="AI42" s="238"/>
      <c r="AJ42" s="238"/>
      <c r="AK42" s="766"/>
      <c r="AL42" s="766"/>
      <c r="AM42" s="273"/>
      <c r="AN42" s="477"/>
    </row>
    <row r="43" spans="1:40">
      <c r="A43" s="75">
        <f t="shared" si="2"/>
        <v>39</v>
      </c>
      <c r="B43" s="472"/>
      <c r="C43" s="280"/>
      <c r="D43" s="238" t="s">
        <v>32</v>
      </c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759"/>
      <c r="R43" s="759"/>
      <c r="S43" s="238"/>
      <c r="T43" s="273"/>
      <c r="U43" s="541" t="s">
        <v>40</v>
      </c>
      <c r="V43" s="238" t="s">
        <v>322</v>
      </c>
      <c r="W43" s="238"/>
      <c r="X43" s="238"/>
      <c r="Y43" s="238"/>
      <c r="Z43" s="238"/>
      <c r="AA43" s="238"/>
      <c r="AB43" s="238"/>
      <c r="AC43" s="238"/>
      <c r="AD43" s="535"/>
      <c r="AE43" s="238"/>
      <c r="AF43" s="238"/>
      <c r="AG43" s="238"/>
      <c r="AH43" s="238"/>
      <c r="AI43" s="238"/>
      <c r="AJ43" s="238"/>
      <c r="AK43" s="766"/>
      <c r="AL43" s="766"/>
      <c r="AM43" s="273"/>
      <c r="AN43" s="477"/>
    </row>
    <row r="44" spans="1:40">
      <c r="A44" s="75">
        <f t="shared" si="2"/>
        <v>40</v>
      </c>
      <c r="B44" s="472"/>
      <c r="C44" s="532"/>
      <c r="D44" s="533" t="s">
        <v>197</v>
      </c>
      <c r="E44" s="533"/>
      <c r="F44" s="533"/>
      <c r="G44" s="533"/>
      <c r="H44" s="533"/>
      <c r="I44" s="533"/>
      <c r="J44" s="533"/>
      <c r="K44" s="533"/>
      <c r="L44" s="533"/>
      <c r="M44" s="533"/>
      <c r="N44" s="533"/>
      <c r="O44" s="533"/>
      <c r="P44" s="533"/>
      <c r="Q44" s="786"/>
      <c r="R44" s="786"/>
      <c r="S44" s="533"/>
      <c r="T44" s="534"/>
      <c r="U44" s="541" t="s">
        <v>40</v>
      </c>
      <c r="V44" s="238" t="s">
        <v>323</v>
      </c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8"/>
      <c r="AH44" s="238"/>
      <c r="AI44" s="238"/>
      <c r="AJ44" s="238"/>
      <c r="AK44" s="766"/>
      <c r="AL44" s="766"/>
      <c r="AM44" s="273"/>
      <c r="AN44" s="483"/>
    </row>
    <row r="45" spans="1:40">
      <c r="A45" s="75">
        <f t="shared" si="2"/>
        <v>41</v>
      </c>
      <c r="B45" s="472"/>
      <c r="C45" s="280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73"/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 t="s">
        <v>198</v>
      </c>
      <c r="AF45" s="238"/>
      <c r="AG45" s="238"/>
      <c r="AH45" s="238"/>
      <c r="AI45" s="238"/>
      <c r="AJ45" s="763"/>
      <c r="AK45" s="763"/>
      <c r="AL45" s="763"/>
      <c r="AM45" s="273"/>
      <c r="AN45" s="99"/>
    </row>
    <row r="46" spans="1:40" ht="12.75" customHeight="1">
      <c r="A46" s="75">
        <f t="shared" si="2"/>
        <v>42</v>
      </c>
      <c r="B46" s="472"/>
      <c r="C46" s="780" t="s">
        <v>331</v>
      </c>
      <c r="D46" s="781"/>
      <c r="E46" s="781"/>
      <c r="F46" s="781"/>
      <c r="G46" s="781"/>
      <c r="H46" s="781"/>
      <c r="I46" s="781"/>
      <c r="J46" s="781"/>
      <c r="K46" s="781"/>
      <c r="L46" s="781"/>
      <c r="M46" s="781"/>
      <c r="N46" s="781"/>
      <c r="O46" s="781"/>
      <c r="P46" s="781"/>
      <c r="Q46" s="781"/>
      <c r="R46" s="781"/>
      <c r="S46" s="781"/>
      <c r="T46" s="782"/>
      <c r="U46" s="541" t="s">
        <v>40</v>
      </c>
      <c r="V46" s="238" t="s">
        <v>324</v>
      </c>
      <c r="W46" s="238"/>
      <c r="X46" s="238"/>
      <c r="Y46" s="238"/>
      <c r="Z46" s="238"/>
      <c r="AA46" s="238"/>
      <c r="AB46" s="238"/>
      <c r="AC46" s="238"/>
      <c r="AD46" s="238"/>
      <c r="AE46" s="238"/>
      <c r="AF46" s="238"/>
      <c r="AG46" s="238"/>
      <c r="AH46" s="238"/>
      <c r="AI46" s="238"/>
      <c r="AJ46" s="238"/>
      <c r="AK46" s="766"/>
      <c r="AL46" s="766"/>
      <c r="AM46" s="273"/>
      <c r="AN46" s="483"/>
    </row>
    <row r="47" spans="1:40" ht="12.75" customHeight="1">
      <c r="A47" s="75">
        <f t="shared" si="2"/>
        <v>43</v>
      </c>
      <c r="B47" s="473"/>
      <c r="C47" s="545" t="s">
        <v>329</v>
      </c>
      <c r="D47" s="533"/>
      <c r="E47" s="533"/>
      <c r="F47" s="533"/>
      <c r="G47" s="533"/>
      <c r="H47" s="533"/>
      <c r="I47" s="533"/>
      <c r="J47" s="533"/>
      <c r="K47" s="533"/>
      <c r="L47" s="533"/>
      <c r="M47" s="533"/>
      <c r="N47" s="533"/>
      <c r="O47" s="533"/>
      <c r="P47" s="533"/>
      <c r="Q47" s="760"/>
      <c r="R47" s="760"/>
      <c r="S47" s="533"/>
      <c r="T47" s="534"/>
      <c r="U47" s="541" t="s">
        <v>40</v>
      </c>
      <c r="V47" s="238" t="s">
        <v>325</v>
      </c>
      <c r="W47" s="238"/>
      <c r="X47" s="238"/>
      <c r="Y47" s="238"/>
      <c r="Z47" s="238"/>
      <c r="AA47" s="238"/>
      <c r="AB47" s="238"/>
      <c r="AC47" s="238"/>
      <c r="AD47" s="238"/>
      <c r="AE47" s="238"/>
      <c r="AF47" s="238"/>
      <c r="AG47" s="238"/>
      <c r="AH47" s="760"/>
      <c r="AI47" s="760"/>
      <c r="AJ47" s="760"/>
      <c r="AK47" s="760"/>
      <c r="AL47" s="760"/>
      <c r="AM47" s="273"/>
      <c r="AN47" s="484"/>
    </row>
    <row r="48" spans="1:40">
      <c r="A48" s="75">
        <f t="shared" si="2"/>
        <v>44</v>
      </c>
      <c r="B48" s="473"/>
      <c r="C48" s="280"/>
      <c r="D48" s="238" t="s">
        <v>332</v>
      </c>
      <c r="E48" s="238"/>
      <c r="F48" s="238"/>
      <c r="G48" s="238"/>
      <c r="H48" s="238"/>
      <c r="I48" s="238"/>
      <c r="J48" s="238"/>
      <c r="K48" s="238"/>
      <c r="L48" s="535"/>
      <c r="M48" s="238"/>
      <c r="N48" s="238"/>
      <c r="O48" s="238"/>
      <c r="P48" s="238"/>
      <c r="Q48" s="784"/>
      <c r="R48" s="784"/>
      <c r="S48" s="238"/>
      <c r="T48" s="273"/>
      <c r="U48" s="238"/>
      <c r="V48" s="238"/>
      <c r="W48" s="221" t="s">
        <v>309</v>
      </c>
      <c r="X48" s="238"/>
      <c r="Y48" s="238"/>
      <c r="Z48" s="238"/>
      <c r="AA48" s="238"/>
      <c r="AB48" s="238"/>
      <c r="AC48" s="238"/>
      <c r="AD48" s="760"/>
      <c r="AE48" s="760"/>
      <c r="AF48" s="760"/>
      <c r="AG48" s="760"/>
      <c r="AH48" s="760"/>
      <c r="AI48" s="760"/>
      <c r="AJ48" s="760"/>
      <c r="AK48" s="760"/>
      <c r="AL48" s="760"/>
      <c r="AM48" s="273"/>
      <c r="AN48" s="484"/>
    </row>
    <row r="49" spans="1:60" ht="12.75" customHeight="1">
      <c r="A49" s="75">
        <f t="shared" si="2"/>
        <v>45</v>
      </c>
      <c r="B49" s="473"/>
      <c r="C49" s="280"/>
      <c r="D49" s="238" t="s">
        <v>333</v>
      </c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759"/>
      <c r="R49" s="759"/>
      <c r="S49" s="238"/>
      <c r="T49" s="273"/>
      <c r="U49" s="238"/>
      <c r="V49" s="238" t="s">
        <v>326</v>
      </c>
      <c r="W49" s="536"/>
      <c r="X49" s="238"/>
      <c r="Y49" s="238"/>
      <c r="Z49" s="238"/>
      <c r="AA49" s="238"/>
      <c r="AB49" s="238"/>
      <c r="AC49" s="238"/>
      <c r="AD49" s="238"/>
      <c r="AE49" s="238"/>
      <c r="AF49" s="238"/>
      <c r="AG49" s="238"/>
      <c r="AH49" s="238"/>
      <c r="AI49" s="238"/>
      <c r="AJ49" s="238"/>
      <c r="AK49" s="784"/>
      <c r="AL49" s="784"/>
      <c r="AM49" s="544" t="s">
        <v>97</v>
      </c>
      <c r="AN49" s="271"/>
    </row>
    <row r="50" spans="1:60" ht="12.75" customHeight="1">
      <c r="A50" s="75">
        <f t="shared" si="2"/>
        <v>46</v>
      </c>
      <c r="B50" s="473"/>
      <c r="C50" s="280"/>
      <c r="D50" s="238" t="s">
        <v>334</v>
      </c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759"/>
      <c r="R50" s="759"/>
      <c r="S50" s="238"/>
      <c r="T50" s="273"/>
      <c r="U50" s="238"/>
      <c r="V50" s="238"/>
      <c r="W50" s="238"/>
      <c r="X50" s="238"/>
      <c r="Y50" s="238"/>
      <c r="Z50" s="238"/>
      <c r="AA50" s="238"/>
      <c r="AB50" s="238"/>
      <c r="AC50" s="238"/>
      <c r="AD50" s="238"/>
      <c r="AE50" s="238" t="s">
        <v>305</v>
      </c>
      <c r="AF50" s="238"/>
      <c r="AG50" s="238"/>
      <c r="AH50" s="238"/>
      <c r="AI50" s="238"/>
      <c r="AJ50" s="238"/>
      <c r="AK50" s="503"/>
      <c r="AL50" s="503"/>
      <c r="AM50" s="544" t="s">
        <v>155</v>
      </c>
      <c r="AN50" s="486"/>
    </row>
    <row r="51" spans="1:60" ht="12.75" customHeight="1">
      <c r="A51" s="75">
        <f t="shared" si="2"/>
        <v>47</v>
      </c>
      <c r="B51" s="473"/>
      <c r="C51" s="280"/>
      <c r="D51" s="238" t="s">
        <v>335</v>
      </c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760"/>
      <c r="R51" s="760"/>
      <c r="S51" s="238"/>
      <c r="T51" s="273"/>
      <c r="U51" s="541" t="s">
        <v>40</v>
      </c>
      <c r="V51" s="238" t="s">
        <v>327</v>
      </c>
      <c r="W51" s="238"/>
      <c r="X51" s="238"/>
      <c r="Y51" s="238"/>
      <c r="Z51" s="238"/>
      <c r="AA51" s="238"/>
      <c r="AB51" s="238"/>
      <c r="AC51" s="238"/>
      <c r="AD51" s="238"/>
      <c r="AE51" s="238"/>
      <c r="AF51" s="238"/>
      <c r="AG51" s="238"/>
      <c r="AH51" s="238"/>
      <c r="AI51" s="238"/>
      <c r="AJ51" s="238"/>
      <c r="AK51" s="764"/>
      <c r="AL51" s="764"/>
      <c r="AM51" s="273"/>
      <c r="AN51" s="484"/>
    </row>
    <row r="52" spans="1:60" ht="12.75" customHeight="1">
      <c r="A52" s="75">
        <f t="shared" si="2"/>
        <v>48</v>
      </c>
      <c r="B52" s="473"/>
      <c r="C52" s="280"/>
      <c r="D52" s="238" t="s">
        <v>336</v>
      </c>
      <c r="E52" s="238"/>
      <c r="F52" s="238"/>
      <c r="G52" s="238"/>
      <c r="H52" s="238"/>
      <c r="I52" s="238"/>
      <c r="J52" s="535"/>
      <c r="K52" s="238"/>
      <c r="L52" s="238"/>
      <c r="M52" s="238"/>
      <c r="N52" s="238"/>
      <c r="O52" s="238"/>
      <c r="P52" s="238"/>
      <c r="Q52" s="760"/>
      <c r="R52" s="760"/>
      <c r="S52" s="238"/>
      <c r="T52" s="273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8"/>
      <c r="AK52" s="238"/>
      <c r="AL52" s="238"/>
      <c r="AM52" s="273"/>
      <c r="AN52" s="484"/>
    </row>
    <row r="53" spans="1:60" ht="12.75" customHeight="1">
      <c r="A53" s="83">
        <f t="shared" ref="A53:A57" si="3">A52+1</f>
        <v>49</v>
      </c>
      <c r="B53" s="473"/>
      <c r="C53" s="280"/>
      <c r="D53" s="238"/>
      <c r="E53" s="238"/>
      <c r="F53" s="238"/>
      <c r="G53" s="238"/>
      <c r="H53" s="238"/>
      <c r="I53" s="238"/>
      <c r="J53" s="535"/>
      <c r="K53" s="238"/>
      <c r="L53" s="238"/>
      <c r="M53" s="238"/>
      <c r="N53" s="238"/>
      <c r="O53" s="238"/>
      <c r="P53" s="238"/>
      <c r="Q53" s="238"/>
      <c r="R53" s="238"/>
      <c r="S53" s="238"/>
      <c r="T53" s="273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73"/>
      <c r="AN53" s="484"/>
    </row>
    <row r="54" spans="1:60">
      <c r="A54" s="83">
        <f t="shared" si="3"/>
        <v>50</v>
      </c>
      <c r="B54" s="363"/>
      <c r="C54" s="780" t="s">
        <v>337</v>
      </c>
      <c r="D54" s="781"/>
      <c r="E54" s="781"/>
      <c r="F54" s="781"/>
      <c r="G54" s="781"/>
      <c r="H54" s="781"/>
      <c r="I54" s="781"/>
      <c r="J54" s="781"/>
      <c r="K54" s="781"/>
      <c r="L54" s="781"/>
      <c r="M54" s="781"/>
      <c r="N54" s="781"/>
      <c r="O54" s="781"/>
      <c r="P54" s="781"/>
      <c r="Q54" s="781"/>
      <c r="R54" s="781"/>
      <c r="S54" s="781"/>
      <c r="T54" s="782"/>
      <c r="U54" s="780" t="s">
        <v>37</v>
      </c>
      <c r="V54" s="781"/>
      <c r="W54" s="781"/>
      <c r="X54" s="781"/>
      <c r="Y54" s="781"/>
      <c r="Z54" s="781"/>
      <c r="AA54" s="781"/>
      <c r="AB54" s="781"/>
      <c r="AC54" s="781"/>
      <c r="AD54" s="781"/>
      <c r="AE54" s="781"/>
      <c r="AF54" s="781"/>
      <c r="AG54" s="781"/>
      <c r="AH54" s="781"/>
      <c r="AI54" s="781"/>
      <c r="AJ54" s="781"/>
      <c r="AK54" s="781"/>
      <c r="AL54" s="781"/>
      <c r="AM54" s="782"/>
      <c r="AN54" s="414"/>
      <c r="AO54" s="324"/>
      <c r="AP54" s="324"/>
      <c r="AQ54" s="324"/>
      <c r="AR54" s="324"/>
      <c r="AS54" s="324"/>
      <c r="AT54" s="324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</row>
    <row r="55" spans="1:60">
      <c r="A55" s="83">
        <f t="shared" si="3"/>
        <v>51</v>
      </c>
      <c r="B55" s="363"/>
      <c r="C55" s="531" t="s">
        <v>338</v>
      </c>
      <c r="D55" s="242"/>
      <c r="E55" s="377"/>
      <c r="F55" s="238"/>
      <c r="G55" s="238"/>
      <c r="H55" s="238"/>
      <c r="I55" s="238"/>
      <c r="J55" s="238"/>
      <c r="K55" s="238"/>
      <c r="L55" s="276"/>
      <c r="M55" s="377"/>
      <c r="N55" s="276"/>
      <c r="O55" s="276"/>
      <c r="P55" s="758"/>
      <c r="Q55" s="758"/>
      <c r="R55" s="758"/>
      <c r="S55" s="758"/>
      <c r="T55" s="352"/>
      <c r="U55" s="351"/>
      <c r="V55" s="248" t="s">
        <v>39</v>
      </c>
      <c r="W55" s="248"/>
      <c r="X55" s="248"/>
      <c r="Y55" s="783"/>
      <c r="Z55" s="783"/>
      <c r="AA55" s="286" t="s">
        <v>341</v>
      </c>
      <c r="AB55" s="248"/>
      <c r="AC55" s="248"/>
      <c r="AD55" s="248"/>
      <c r="AE55" s="248"/>
      <c r="AF55" s="248" t="s">
        <v>48</v>
      </c>
      <c r="AG55" s="248"/>
      <c r="AH55" s="248"/>
      <c r="AI55" s="783"/>
      <c r="AJ55" s="783"/>
      <c r="AK55" s="286" t="s">
        <v>341</v>
      </c>
      <c r="AL55" s="248"/>
      <c r="AM55" s="352"/>
      <c r="AN55" s="414"/>
      <c r="AO55" s="324"/>
      <c r="AP55" s="324"/>
      <c r="AQ55" s="324"/>
      <c r="AR55" s="324"/>
      <c r="AS55" s="324"/>
      <c r="AT55" s="324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</row>
    <row r="56" spans="1:60">
      <c r="A56" s="83">
        <f t="shared" si="3"/>
        <v>52</v>
      </c>
      <c r="B56" s="363"/>
      <c r="C56" s="280"/>
      <c r="D56" s="242"/>
      <c r="E56" s="377"/>
      <c r="F56" s="238"/>
      <c r="G56" s="238"/>
      <c r="H56" s="238"/>
      <c r="I56" s="238"/>
      <c r="J56" s="238"/>
      <c r="K56" s="238"/>
      <c r="L56" s="276"/>
      <c r="M56" s="377"/>
      <c r="N56" s="374" t="s">
        <v>339</v>
      </c>
      <c r="O56" s="276"/>
      <c r="P56" s="540"/>
      <c r="Q56" s="546"/>
      <c r="R56" s="785"/>
      <c r="S56" s="785"/>
      <c r="T56" s="352"/>
      <c r="U56" s="351"/>
      <c r="V56" s="248"/>
      <c r="W56" s="248"/>
      <c r="X56" s="248"/>
      <c r="Y56" s="248"/>
      <c r="Z56" s="248"/>
      <c r="AA56" s="547"/>
      <c r="AB56" s="248"/>
      <c r="AC56" s="248"/>
      <c r="AD56" s="248"/>
      <c r="AE56" s="248"/>
      <c r="AF56" s="248"/>
      <c r="AG56" s="248"/>
      <c r="AH56" s="248"/>
      <c r="AI56" s="248"/>
      <c r="AJ56" s="248"/>
      <c r="AK56" s="547"/>
      <c r="AL56" s="248"/>
      <c r="AM56" s="352"/>
      <c r="AN56" s="414"/>
      <c r="AO56" s="324"/>
      <c r="AP56" s="324"/>
      <c r="AQ56" s="324"/>
      <c r="AR56" s="324"/>
      <c r="AS56" s="324"/>
      <c r="AT56" s="324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</row>
    <row r="57" spans="1:60">
      <c r="A57" s="83">
        <f t="shared" si="3"/>
        <v>53</v>
      </c>
      <c r="B57" s="363"/>
      <c r="C57" s="280"/>
      <c r="D57" s="242"/>
      <c r="E57" s="238"/>
      <c r="F57" s="238"/>
      <c r="G57" s="238"/>
      <c r="H57" s="238"/>
      <c r="I57" s="238"/>
      <c r="J57" s="238"/>
      <c r="K57" s="238"/>
      <c r="L57" s="276"/>
      <c r="M57" s="276"/>
      <c r="N57" s="374" t="s">
        <v>340</v>
      </c>
      <c r="O57" s="276"/>
      <c r="P57" s="540"/>
      <c r="Q57" s="546"/>
      <c r="R57" s="785"/>
      <c r="S57" s="785"/>
      <c r="T57" s="352"/>
      <c r="U57" s="351"/>
      <c r="V57" s="248" t="s">
        <v>49</v>
      </c>
      <c r="W57" s="248"/>
      <c r="X57" s="248"/>
      <c r="Y57" s="716"/>
      <c r="Z57" s="716"/>
      <c r="AA57" s="286" t="s">
        <v>341</v>
      </c>
      <c r="AB57" s="248"/>
      <c r="AC57" s="248"/>
      <c r="AD57" s="248"/>
      <c r="AE57" s="248"/>
      <c r="AF57" s="248" t="s">
        <v>47</v>
      </c>
      <c r="AG57" s="248"/>
      <c r="AH57" s="248"/>
      <c r="AI57" s="716"/>
      <c r="AJ57" s="716"/>
      <c r="AK57" s="286" t="s">
        <v>341</v>
      </c>
      <c r="AL57" s="248"/>
      <c r="AM57" s="352"/>
      <c r="AN57" s="414"/>
      <c r="AO57" s="324"/>
      <c r="AP57" s="324"/>
      <c r="AQ57" s="324"/>
      <c r="AR57" s="324"/>
      <c r="AS57" s="324"/>
      <c r="AT57" s="324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</row>
    <row r="58" spans="1:60" ht="4.9000000000000004" customHeight="1">
      <c r="A58" s="10"/>
      <c r="B58" s="474"/>
      <c r="C58" s="337"/>
      <c r="D58" s="287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53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287"/>
      <c r="AH58" s="287"/>
      <c r="AI58" s="287"/>
      <c r="AJ58" s="287"/>
      <c r="AK58" s="287"/>
      <c r="AL58" s="287"/>
      <c r="AM58" s="537"/>
      <c r="AN58" s="487"/>
    </row>
    <row r="59" spans="1:60" ht="4.9000000000000004" customHeight="1">
      <c r="A59" s="73"/>
      <c r="B59" s="5"/>
      <c r="C59" s="1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5"/>
      <c r="T59" s="4"/>
      <c r="U59" s="4"/>
      <c r="V59" s="4"/>
      <c r="W59" s="4"/>
      <c r="X59" s="4"/>
      <c r="Y59" s="4"/>
      <c r="Z59" s="4"/>
      <c r="AA59" s="4"/>
      <c r="AB59" s="4"/>
      <c r="AC59" s="4"/>
      <c r="AD59" s="11"/>
      <c r="AE59" s="4"/>
      <c r="AF59" s="4"/>
      <c r="AG59" s="4"/>
      <c r="AH59" s="4"/>
      <c r="AI59" s="4"/>
      <c r="AJ59" s="4"/>
      <c r="AK59" s="4"/>
      <c r="AL59" s="5"/>
      <c r="AM59" s="5"/>
      <c r="AN59" s="119"/>
    </row>
    <row r="60" spans="1:60" s="405" customFormat="1">
      <c r="A60" s="453"/>
      <c r="B60" s="454"/>
      <c r="C60" s="445" t="s">
        <v>12</v>
      </c>
      <c r="D60" s="445"/>
      <c r="E60" s="445"/>
      <c r="F60" s="445"/>
      <c r="G60" s="445"/>
      <c r="H60" s="445"/>
      <c r="I60" s="455"/>
      <c r="J60" s="455"/>
      <c r="K60" s="455"/>
      <c r="L60" s="455"/>
      <c r="M60" s="455"/>
      <c r="N60" s="455"/>
      <c r="O60" s="455"/>
      <c r="P60" s="455"/>
      <c r="Q60" s="455"/>
      <c r="R60" s="455"/>
      <c r="S60" s="455"/>
      <c r="T60" s="455"/>
      <c r="U60" s="446"/>
      <c r="V60" s="446"/>
      <c r="W60" s="446"/>
      <c r="X60" s="445" t="s">
        <v>30</v>
      </c>
      <c r="Y60" s="445"/>
      <c r="Z60" s="521"/>
      <c r="AA60" s="456"/>
      <c r="AB60" s="446"/>
      <c r="AC60" s="446"/>
      <c r="AD60" s="446"/>
      <c r="AE60" s="445" t="s">
        <v>75</v>
      </c>
      <c r="AF60" s="445"/>
      <c r="AG60" s="445"/>
      <c r="AH60" s="457">
        <v>4</v>
      </c>
      <c r="AI60" s="457"/>
      <c r="AJ60" s="447" t="s">
        <v>73</v>
      </c>
      <c r="AK60" s="447">
        <v>7</v>
      </c>
      <c r="AL60" s="447"/>
      <c r="AM60" s="448"/>
      <c r="AN60" s="458"/>
      <c r="AO60" s="449"/>
      <c r="AP60" s="449"/>
      <c r="AQ60" s="449"/>
      <c r="AR60" s="449"/>
      <c r="AS60" s="449"/>
      <c r="AT60" s="449"/>
      <c r="AU60" s="450"/>
      <c r="AV60" s="450"/>
      <c r="AW60" s="450"/>
      <c r="AX60" s="450"/>
      <c r="AY60" s="450"/>
      <c r="AZ60" s="450"/>
      <c r="BA60" s="450"/>
      <c r="BB60" s="450"/>
      <c r="BC60" s="450"/>
      <c r="BD60" s="450"/>
      <c r="BE60" s="450"/>
      <c r="BF60" s="450"/>
      <c r="BG60" s="450"/>
      <c r="BH60" s="450"/>
    </row>
    <row r="61" spans="1:60" ht="4.9000000000000004" customHeight="1">
      <c r="A61" s="71"/>
      <c r="B61" s="88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120"/>
    </row>
    <row r="74" spans="3:19">
      <c r="D74" s="6"/>
      <c r="E74" s="6"/>
      <c r="F74" s="6"/>
      <c r="G74" s="13"/>
      <c r="H74" s="13"/>
      <c r="I74" s="13"/>
      <c r="J74" s="13"/>
      <c r="K74" s="357"/>
      <c r="L74" s="357"/>
      <c r="M74" s="357"/>
      <c r="N74" s="13"/>
      <c r="O74" s="143"/>
      <c r="P74" s="143"/>
      <c r="Q74" s="143"/>
      <c r="R74" s="143"/>
      <c r="S74" s="13"/>
    </row>
    <row r="75" spans="3:19">
      <c r="C75" s="219"/>
      <c r="D75" s="140"/>
      <c r="E75" s="6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9"/>
      <c r="Q75" s="774"/>
      <c r="R75" s="774"/>
      <c r="S75" s="219"/>
    </row>
    <row r="76" spans="3:19">
      <c r="S76" s="219"/>
    </row>
    <row r="77" spans="3:19">
      <c r="S77" s="219"/>
    </row>
    <row r="78" spans="3:19">
      <c r="S78" s="219"/>
    </row>
    <row r="79" spans="3:19">
      <c r="C79" s="15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103"/>
      <c r="R79" s="103"/>
      <c r="S79" s="103"/>
    </row>
    <row r="80" spans="3:19">
      <c r="C80" s="22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</row>
    <row r="81" spans="3:19">
      <c r="C81" s="223"/>
      <c r="D81" s="140"/>
      <c r="E81" s="103"/>
      <c r="F81" s="103"/>
      <c r="G81" s="103"/>
      <c r="H81" s="103"/>
      <c r="I81" s="103"/>
      <c r="J81" s="103"/>
      <c r="K81" s="103"/>
      <c r="L81" s="243"/>
      <c r="M81" s="103"/>
      <c r="N81" s="222"/>
      <c r="O81" s="353"/>
      <c r="P81" s="259"/>
      <c r="Q81" s="778"/>
      <c r="R81" s="778"/>
      <c r="S81" s="215"/>
    </row>
    <row r="82" spans="3:19">
      <c r="C82" s="15"/>
      <c r="D82" s="140"/>
      <c r="E82" s="13"/>
      <c r="F82" s="13"/>
      <c r="G82" s="6"/>
      <c r="H82" s="6"/>
      <c r="I82" s="6"/>
      <c r="J82" s="6"/>
      <c r="K82" s="6"/>
      <c r="L82" s="243"/>
      <c r="M82" s="103"/>
      <c r="N82" s="87"/>
      <c r="O82" s="353"/>
      <c r="P82" s="259"/>
      <c r="Q82" s="778"/>
      <c r="R82" s="778"/>
      <c r="S82" s="215"/>
    </row>
    <row r="83" spans="3:19">
      <c r="C83" s="223"/>
      <c r="D83" s="140"/>
      <c r="E83" s="6"/>
      <c r="F83" s="6"/>
      <c r="G83" s="6"/>
      <c r="H83" s="6"/>
      <c r="I83" s="6"/>
      <c r="J83" s="6"/>
      <c r="K83" s="6"/>
      <c r="L83" s="243"/>
      <c r="M83" s="6"/>
      <c r="N83" s="87"/>
      <c r="O83" s="353"/>
      <c r="P83" s="259"/>
      <c r="Q83" s="778"/>
      <c r="R83" s="778"/>
      <c r="S83" s="215"/>
    </row>
    <row r="84" spans="3:19">
      <c r="C84" s="223"/>
      <c r="D84" s="140"/>
      <c r="E84" s="6"/>
      <c r="F84" s="6"/>
      <c r="G84" s="6"/>
      <c r="H84" s="6"/>
      <c r="I84" s="6"/>
      <c r="J84" s="6"/>
      <c r="K84" s="6"/>
      <c r="L84" s="243"/>
      <c r="M84" s="6"/>
      <c r="N84" s="87"/>
      <c r="O84" s="353"/>
      <c r="P84" s="259"/>
      <c r="Q84" s="778"/>
      <c r="R84" s="778"/>
      <c r="S84" s="215"/>
    </row>
    <row r="85" spans="3:19">
      <c r="C85" s="223"/>
      <c r="D85" s="140"/>
      <c r="E85" s="6"/>
      <c r="F85" s="6"/>
      <c r="G85" s="6"/>
      <c r="H85" s="6"/>
      <c r="I85" s="6"/>
      <c r="J85" s="6"/>
      <c r="K85" s="6"/>
      <c r="L85" s="243"/>
      <c r="M85" s="6"/>
      <c r="N85" s="87"/>
      <c r="O85" s="353"/>
      <c r="P85" s="259"/>
      <c r="Q85" s="778"/>
      <c r="R85" s="778"/>
      <c r="S85" s="215"/>
    </row>
    <row r="86" spans="3:19">
      <c r="C86" s="16"/>
      <c r="D86" s="6"/>
      <c r="E86" s="6"/>
      <c r="F86" s="6"/>
      <c r="G86" s="6"/>
      <c r="H86" s="6"/>
      <c r="I86" s="6"/>
      <c r="J86" s="12"/>
      <c r="K86" s="243"/>
      <c r="L86" s="6"/>
      <c r="M86" s="6"/>
      <c r="N86" s="82"/>
      <c r="O86" s="260"/>
      <c r="P86" s="260"/>
      <c r="Q86" s="774"/>
      <c r="R86" s="774"/>
      <c r="S86" s="6"/>
    </row>
    <row r="87" spans="3:19">
      <c r="C87" s="12"/>
      <c r="D87" s="6"/>
      <c r="E87" s="6"/>
      <c r="F87" s="140"/>
      <c r="G87" s="243"/>
      <c r="H87" s="243"/>
      <c r="I87" s="243"/>
      <c r="J87" s="243"/>
      <c r="K87" s="243"/>
      <c r="L87" s="243"/>
      <c r="M87" s="103"/>
      <c r="N87" s="778"/>
      <c r="O87" s="778"/>
      <c r="P87" s="778"/>
      <c r="Q87" s="778"/>
      <c r="R87" s="778"/>
      <c r="S87" s="243"/>
    </row>
    <row r="88" spans="3:19">
      <c r="C88" s="12"/>
      <c r="D88" s="6"/>
      <c r="E88" s="6"/>
      <c r="F88" s="224"/>
      <c r="G88" s="224"/>
      <c r="H88" s="224"/>
      <c r="I88" s="224"/>
      <c r="J88" s="224"/>
      <c r="K88" s="224"/>
      <c r="L88" s="224"/>
      <c r="M88" s="224"/>
      <c r="N88" s="779"/>
      <c r="O88" s="779"/>
      <c r="P88" s="779"/>
      <c r="Q88" s="779"/>
      <c r="R88" s="779"/>
      <c r="S88" s="103"/>
    </row>
    <row r="89" spans="3:19">
      <c r="C89" s="12"/>
      <c r="D89" s="6"/>
      <c r="E89" s="6"/>
      <c r="F89" s="6"/>
      <c r="G89" s="215"/>
      <c r="H89" s="6"/>
      <c r="I89" s="6"/>
      <c r="J89" s="103"/>
      <c r="K89" s="243"/>
      <c r="L89" s="243"/>
      <c r="M89" s="243"/>
      <c r="N89" s="779"/>
      <c r="O89" s="779"/>
      <c r="P89" s="779"/>
      <c r="Q89" s="779"/>
      <c r="R89" s="779"/>
      <c r="S89" s="103"/>
    </row>
    <row r="90" spans="3:19">
      <c r="C90" s="12"/>
      <c r="D90" s="6"/>
      <c r="E90" s="6"/>
      <c r="F90" s="6"/>
      <c r="G90" s="6"/>
      <c r="H90" s="103"/>
      <c r="I90" s="243"/>
      <c r="J90" s="243"/>
      <c r="K90" s="243"/>
      <c r="L90" s="243"/>
      <c r="M90" s="243"/>
      <c r="N90" s="778"/>
      <c r="O90" s="778"/>
      <c r="P90" s="778"/>
      <c r="Q90" s="778"/>
      <c r="R90" s="778"/>
      <c r="S90" s="103"/>
    </row>
    <row r="91" spans="3:19">
      <c r="C91" s="12"/>
      <c r="D91" s="6"/>
      <c r="E91" s="6"/>
      <c r="F91" s="6"/>
      <c r="G91" s="6"/>
      <c r="H91" s="6"/>
      <c r="I91" s="6"/>
      <c r="J91" s="243"/>
      <c r="K91" s="243"/>
      <c r="L91" s="243"/>
      <c r="M91" s="243"/>
      <c r="N91" s="774"/>
      <c r="O91" s="774"/>
      <c r="P91" s="774"/>
      <c r="Q91" s="774"/>
      <c r="R91" s="774"/>
      <c r="S91" s="103"/>
    </row>
    <row r="92" spans="3:19">
      <c r="C92" s="12"/>
      <c r="D92" s="6"/>
      <c r="E92" s="6"/>
      <c r="F92" s="13"/>
      <c r="G92" s="6"/>
      <c r="H92" s="6"/>
      <c r="I92" s="103"/>
      <c r="J92" s="243"/>
      <c r="K92" s="243"/>
      <c r="L92" s="243"/>
      <c r="M92" s="103"/>
      <c r="N92" s="779"/>
      <c r="O92" s="779"/>
      <c r="P92" s="779"/>
      <c r="Q92" s="779"/>
      <c r="R92" s="779"/>
      <c r="S92" s="215"/>
    </row>
    <row r="93" spans="3:19">
      <c r="C93" s="12"/>
      <c r="D93" s="6"/>
      <c r="E93" s="6"/>
      <c r="F93" s="13"/>
      <c r="G93" s="6"/>
      <c r="H93" s="6"/>
      <c r="I93" s="103"/>
      <c r="J93" s="243"/>
      <c r="K93" s="243"/>
      <c r="L93" s="243"/>
      <c r="M93" s="103"/>
      <c r="N93" s="779"/>
      <c r="O93" s="779"/>
      <c r="P93" s="779"/>
      <c r="Q93" s="779"/>
      <c r="R93" s="779"/>
      <c r="S93" s="103"/>
    </row>
    <row r="94" spans="3:19">
      <c r="C94" s="13"/>
      <c r="D94" s="6"/>
      <c r="E94" s="6"/>
      <c r="F94" s="6"/>
      <c r="G94" s="6"/>
      <c r="H94" s="6"/>
      <c r="I94" s="6"/>
      <c r="J94" s="6"/>
      <c r="K94" s="6"/>
      <c r="L94" s="6"/>
      <c r="M94" s="243"/>
      <c r="N94" s="773"/>
      <c r="O94" s="773"/>
      <c r="P94" s="773"/>
      <c r="Q94" s="773"/>
      <c r="R94" s="773"/>
      <c r="S94" s="243"/>
    </row>
    <row r="95" spans="3:19">
      <c r="G95" s="236"/>
      <c r="H95" s="236"/>
      <c r="I95" s="236"/>
      <c r="J95" s="236"/>
      <c r="K95" s="236"/>
      <c r="L95" s="236"/>
      <c r="M95" s="236"/>
      <c r="N95" s="236"/>
      <c r="O95" s="236"/>
      <c r="P95" s="236"/>
      <c r="Q95" s="236"/>
      <c r="R95" s="236"/>
      <c r="S95" s="236"/>
    </row>
  </sheetData>
  <mergeCells count="102">
    <mergeCell ref="P7:Q7"/>
    <mergeCell ref="P6:Q6"/>
    <mergeCell ref="U23:AM23"/>
    <mergeCell ref="I24:L24"/>
    <mergeCell ref="P24:R24"/>
    <mergeCell ref="M20:R20"/>
    <mergeCell ref="M21:R21"/>
    <mergeCell ref="U18:AM18"/>
    <mergeCell ref="N18:R18"/>
    <mergeCell ref="N19:R19"/>
    <mergeCell ref="AC16:AD16"/>
    <mergeCell ref="K6:L6"/>
    <mergeCell ref="U28:AM28"/>
    <mergeCell ref="N27:R27"/>
    <mergeCell ref="N28:R28"/>
    <mergeCell ref="I25:L25"/>
    <mergeCell ref="P25:R25"/>
    <mergeCell ref="L15:R15"/>
    <mergeCell ref="AJ13:AK13"/>
    <mergeCell ref="AJ14:AK14"/>
    <mergeCell ref="P8:Q8"/>
    <mergeCell ref="Q52:R52"/>
    <mergeCell ref="Q51:R51"/>
    <mergeCell ref="Q47:R47"/>
    <mergeCell ref="AH47:AL47"/>
    <mergeCell ref="AK34:AL34"/>
    <mergeCell ref="Y35:AB35"/>
    <mergeCell ref="N32:R32"/>
    <mergeCell ref="V31:AL31"/>
    <mergeCell ref="AK32:AL32"/>
    <mergeCell ref="P12:Q12"/>
    <mergeCell ref="P13:Q13"/>
    <mergeCell ref="Q43:R43"/>
    <mergeCell ref="C37:T37"/>
    <mergeCell ref="N94:R94"/>
    <mergeCell ref="C4:T4"/>
    <mergeCell ref="U4:AM4"/>
    <mergeCell ref="W15:AA15"/>
    <mergeCell ref="N88:R88"/>
    <mergeCell ref="N89:R89"/>
    <mergeCell ref="N90:R90"/>
    <mergeCell ref="N91:R91"/>
    <mergeCell ref="N92:R92"/>
    <mergeCell ref="N93:R93"/>
    <mergeCell ref="Q82:R82"/>
    <mergeCell ref="Q83:R83"/>
    <mergeCell ref="Q84:R84"/>
    <mergeCell ref="Q85:R85"/>
    <mergeCell ref="Q86:R86"/>
    <mergeCell ref="N87:R87"/>
    <mergeCell ref="Q75:R75"/>
    <mergeCell ref="Q81:R81"/>
    <mergeCell ref="R57:S57"/>
    <mergeCell ref="C46:T46"/>
    <mergeCell ref="AE40:AF40"/>
    <mergeCell ref="AK41:AL41"/>
    <mergeCell ref="AK42:AL42"/>
    <mergeCell ref="N42:R42"/>
    <mergeCell ref="AD48:AL48"/>
    <mergeCell ref="AH15:AK15"/>
    <mergeCell ref="AH16:AK16"/>
    <mergeCell ref="AH5:AK5"/>
    <mergeCell ref="AI6:AK6"/>
    <mergeCell ref="AH8:AK8"/>
    <mergeCell ref="AF11:AK11"/>
    <mergeCell ref="Q33:R33"/>
    <mergeCell ref="Q35:R35"/>
    <mergeCell ref="AJ25:AK25"/>
    <mergeCell ref="AH26:AL26"/>
    <mergeCell ref="AC20:AJ20"/>
    <mergeCell ref="AI21:AJ21"/>
    <mergeCell ref="AI22:AJ22"/>
    <mergeCell ref="AK33:AL33"/>
    <mergeCell ref="AH29:AL29"/>
    <mergeCell ref="AF30:AL30"/>
    <mergeCell ref="P9:Q9"/>
    <mergeCell ref="P10:Q10"/>
    <mergeCell ref="P11:Q11"/>
    <mergeCell ref="AK37:AL37"/>
    <mergeCell ref="AK38:AL38"/>
    <mergeCell ref="U54:AM54"/>
    <mergeCell ref="Y55:Z55"/>
    <mergeCell ref="Y57:Z57"/>
    <mergeCell ref="AI55:AJ55"/>
    <mergeCell ref="AI57:AJ57"/>
    <mergeCell ref="Q48:R48"/>
    <mergeCell ref="Q49:R49"/>
    <mergeCell ref="Q50:R50"/>
    <mergeCell ref="C54:T54"/>
    <mergeCell ref="P55:S55"/>
    <mergeCell ref="R56:S56"/>
    <mergeCell ref="AK49:AL49"/>
    <mergeCell ref="AK51:AL51"/>
    <mergeCell ref="Q38:R38"/>
    <mergeCell ref="L39:R39"/>
    <mergeCell ref="N40:R40"/>
    <mergeCell ref="N41:R41"/>
    <mergeCell ref="AK43:AL43"/>
    <mergeCell ref="AK44:AL44"/>
    <mergeCell ref="AJ45:AL45"/>
    <mergeCell ref="AK46:AL46"/>
    <mergeCell ref="Q44:R44"/>
  </mergeCells>
  <dataValidations count="1">
    <dataValidation type="list" allowBlank="1" showInputMessage="1" showErrorMessage="1" sqref="V11 N30 U30 AD42:AD43 D30 AD39 D32 I32 I30 L48 J52:J53">
      <formula1>"l,m"</formula1>
    </dataValidation>
  </dataValidations>
  <printOptions horizontalCentered="1" verticalCentered="1" gridLinesSet="0"/>
  <pageMargins left="0.39370078740157483" right="0.39370078740157483" top="0.31496062992125984" bottom="0.39370078740157483" header="0.51181102362204722" footer="0.51181102362204722"/>
  <pageSetup paperSize="9" scale="93" orientation="portrait" cellComments="asDisplayed" horizontalDpi="300" verticalDpi="300" r:id="rId1"/>
  <headerFooter alignWithMargins="0"/>
  <ignoredErrors>
    <ignoredError sqref="A16 A1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BI103"/>
  <sheetViews>
    <sheetView showGridLines="0" showZeros="0" tabSelected="1" topLeftCell="A22" zoomScale="150" zoomScaleNormal="150" workbookViewId="0">
      <selection activeCell="AQ9" sqref="AQ9"/>
    </sheetView>
  </sheetViews>
  <sheetFormatPr baseColWidth="10" defaultColWidth="8.85546875" defaultRowHeight="12.75"/>
  <cols>
    <col min="1" max="1" width="2.42578125" style="3" customWidth="1"/>
    <col min="2" max="2" width="3.42578125" style="17" customWidth="1"/>
    <col min="3" max="40" width="2.5703125" style="3" customWidth="1"/>
    <col min="41" max="41" width="2.85546875" style="91" customWidth="1"/>
    <col min="42" max="42" width="8.85546875" style="3" customWidth="1"/>
    <col min="43" max="44" width="2.5703125" style="3" customWidth="1"/>
    <col min="45" max="16384" width="8.85546875" style="3"/>
  </cols>
  <sheetData>
    <row r="1" spans="1:61" ht="9" customHeight="1">
      <c r="A1" s="18"/>
      <c r="B1" s="29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65"/>
      <c r="U1" s="84"/>
      <c r="V1" s="84"/>
      <c r="W1" s="261"/>
      <c r="X1" s="262"/>
      <c r="Y1" s="262"/>
      <c r="Z1" s="262"/>
      <c r="AA1" s="262"/>
      <c r="AB1" s="262"/>
      <c r="AC1" s="263"/>
      <c r="AD1" s="84"/>
      <c r="AE1" s="84"/>
      <c r="AF1" s="262"/>
      <c r="AG1" s="262"/>
      <c r="AH1" s="262"/>
      <c r="AI1" s="262"/>
      <c r="AJ1" s="262"/>
      <c r="AK1" s="262"/>
      <c r="AL1" s="262"/>
      <c r="AM1" s="264"/>
      <c r="AN1" s="84"/>
      <c r="AO1" s="289"/>
      <c r="AP1" s="324"/>
      <c r="AQ1" s="324"/>
      <c r="AR1" s="324"/>
      <c r="AS1" s="324"/>
      <c r="AT1" s="324"/>
      <c r="AU1" s="324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</row>
    <row r="2" spans="1:61" ht="13.35" customHeight="1">
      <c r="A2" s="265"/>
      <c r="B2" s="143"/>
      <c r="C2" s="21"/>
      <c r="D2" s="21"/>
      <c r="E2" s="68" t="s">
        <v>103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69"/>
      <c r="U2" s="85"/>
      <c r="V2" s="85"/>
      <c r="W2" s="266"/>
      <c r="X2" s="266"/>
      <c r="Y2" s="69"/>
      <c r="Z2" s="69"/>
      <c r="AA2" s="267"/>
      <c r="AB2" s="267"/>
      <c r="AC2" s="69"/>
      <c r="AD2" s="267"/>
      <c r="AE2" s="267"/>
      <c r="AF2" s="267"/>
      <c r="AG2" s="267"/>
      <c r="AH2" s="267"/>
      <c r="AI2" s="267"/>
      <c r="AJ2" s="267"/>
      <c r="AK2" s="360" t="s">
        <v>104</v>
      </c>
      <c r="AL2" s="360"/>
      <c r="AM2" s="267"/>
      <c r="AN2" s="85"/>
      <c r="AO2" s="294"/>
      <c r="AP2" s="324"/>
      <c r="AQ2" s="324"/>
      <c r="AR2" s="324"/>
      <c r="AS2" s="324"/>
      <c r="AT2" s="324"/>
      <c r="AU2" s="324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</row>
    <row r="3" spans="1:61" ht="9" customHeight="1">
      <c r="A3" s="295"/>
      <c r="B3" s="296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84"/>
      <c r="U3" s="284"/>
      <c r="V3" s="284"/>
      <c r="W3" s="284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290"/>
      <c r="AP3" s="324"/>
      <c r="AQ3" s="324"/>
      <c r="AR3" s="324"/>
      <c r="AS3" s="324"/>
      <c r="AT3" s="324"/>
      <c r="AU3" s="324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</row>
    <row r="4" spans="1:61">
      <c r="A4" s="74">
        <v>1</v>
      </c>
      <c r="B4" s="548" t="s">
        <v>51</v>
      </c>
      <c r="C4" s="529"/>
      <c r="D4" s="530" t="s">
        <v>342</v>
      </c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  <c r="X4" s="530"/>
      <c r="Y4" s="530"/>
      <c r="Z4" s="530"/>
      <c r="AA4" s="530"/>
      <c r="AB4" s="530"/>
      <c r="AC4" s="530"/>
      <c r="AD4" s="530" t="s">
        <v>18</v>
      </c>
      <c r="AE4" s="530"/>
      <c r="AF4" s="530"/>
      <c r="AG4" s="530"/>
      <c r="AH4" s="795"/>
      <c r="AI4" s="795"/>
      <c r="AJ4" s="795"/>
      <c r="AK4" s="795"/>
      <c r="AL4" s="795"/>
      <c r="AM4" s="795"/>
      <c r="AN4" s="270"/>
      <c r="AO4" s="549" t="s">
        <v>7</v>
      </c>
    </row>
    <row r="5" spans="1:61">
      <c r="A5" s="75">
        <f t="shared" ref="A5:A49" si="0">A4+1</f>
        <v>2</v>
      </c>
      <c r="B5" s="471"/>
      <c r="C5" s="280"/>
      <c r="D5" s="238" t="s">
        <v>343</v>
      </c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/>
      <c r="AD5" s="238" t="s">
        <v>344</v>
      </c>
      <c r="AE5" s="238"/>
      <c r="AF5" s="238"/>
      <c r="AG5" s="238"/>
      <c r="AH5" s="759"/>
      <c r="AI5" s="759"/>
      <c r="AJ5" s="759"/>
      <c r="AK5" s="759"/>
      <c r="AL5" s="759"/>
      <c r="AM5" s="759"/>
      <c r="AN5" s="273"/>
      <c r="AO5" s="559"/>
    </row>
    <row r="6" spans="1:61" ht="3" customHeight="1">
      <c r="A6" s="75"/>
      <c r="B6" s="101"/>
      <c r="C6" s="280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73"/>
      <c r="AO6" s="101"/>
    </row>
    <row r="7" spans="1:61">
      <c r="A7" s="255" t="s">
        <v>345</v>
      </c>
      <c r="B7" s="472"/>
      <c r="C7" s="529" t="s">
        <v>14</v>
      </c>
      <c r="D7" s="530"/>
      <c r="E7" s="530"/>
      <c r="F7" s="530"/>
      <c r="G7" s="530"/>
      <c r="H7" s="530"/>
      <c r="I7" s="795"/>
      <c r="J7" s="795"/>
      <c r="K7" s="795"/>
      <c r="L7" s="795"/>
      <c r="M7" s="795"/>
      <c r="N7" s="530"/>
      <c r="O7" s="530"/>
      <c r="P7" s="530"/>
      <c r="Q7" s="530"/>
      <c r="R7" s="530"/>
      <c r="S7" s="530"/>
      <c r="T7" s="530"/>
      <c r="U7" s="530"/>
      <c r="V7" s="530"/>
      <c r="W7" s="530"/>
      <c r="X7" s="530"/>
      <c r="Y7" s="530"/>
      <c r="Z7" s="530"/>
      <c r="AA7" s="530"/>
      <c r="AB7" s="530"/>
      <c r="AC7" s="530"/>
      <c r="AD7" s="530"/>
      <c r="AE7" s="551"/>
      <c r="AF7" s="530"/>
      <c r="AG7" s="530"/>
      <c r="AH7" s="530"/>
      <c r="AI7" s="530"/>
      <c r="AJ7" s="530"/>
      <c r="AK7" s="530"/>
      <c r="AL7" s="530"/>
      <c r="AM7" s="530"/>
      <c r="AN7" s="270"/>
      <c r="AO7" s="476"/>
    </row>
    <row r="8" spans="1:61">
      <c r="A8" s="75">
        <f t="shared" si="0"/>
        <v>4</v>
      </c>
      <c r="B8" s="472"/>
      <c r="C8" s="280" t="s">
        <v>346</v>
      </c>
      <c r="D8" s="238"/>
      <c r="E8" s="238"/>
      <c r="F8" s="238"/>
      <c r="G8" s="238"/>
      <c r="H8" s="238"/>
      <c r="I8" s="763"/>
      <c r="J8" s="763"/>
      <c r="K8" s="763"/>
      <c r="L8" s="763"/>
      <c r="M8" s="763"/>
      <c r="N8" s="763"/>
      <c r="O8" s="763"/>
      <c r="P8" s="763"/>
      <c r="Q8" s="763"/>
      <c r="R8" s="763"/>
      <c r="S8" s="763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377"/>
      <c r="AF8" s="238"/>
      <c r="AG8" s="238"/>
      <c r="AH8" s="238"/>
      <c r="AI8" s="238"/>
      <c r="AJ8" s="238"/>
      <c r="AK8" s="238"/>
      <c r="AL8" s="238"/>
      <c r="AM8" s="238"/>
      <c r="AN8" s="273"/>
      <c r="AO8" s="476"/>
    </row>
    <row r="9" spans="1:61">
      <c r="A9" s="75">
        <f t="shared" si="0"/>
        <v>5</v>
      </c>
      <c r="B9" s="472"/>
      <c r="C9" s="280" t="s">
        <v>347</v>
      </c>
      <c r="D9" s="238"/>
      <c r="E9" s="238"/>
      <c r="F9" s="238"/>
      <c r="G9" s="238"/>
      <c r="H9" s="238"/>
      <c r="I9" s="763"/>
      <c r="J9" s="763"/>
      <c r="K9" s="763"/>
      <c r="L9" s="763"/>
      <c r="M9" s="763"/>
      <c r="N9" s="763"/>
      <c r="O9" s="763"/>
      <c r="P9" s="763"/>
      <c r="Q9" s="763"/>
      <c r="R9" s="763"/>
      <c r="S9" s="763"/>
      <c r="T9" s="238"/>
      <c r="V9" s="238" t="s">
        <v>351</v>
      </c>
      <c r="W9" s="238"/>
      <c r="X9" s="238"/>
      <c r="Y9" s="238"/>
      <c r="Z9" s="238"/>
      <c r="AA9" s="238"/>
      <c r="AB9" s="238"/>
      <c r="AC9" s="238"/>
      <c r="AD9" s="238"/>
      <c r="AE9" s="377"/>
      <c r="AH9" s="459"/>
      <c r="AI9" s="459"/>
      <c r="AJ9" s="552" t="s">
        <v>29</v>
      </c>
      <c r="AK9" s="459"/>
      <c r="AL9" s="459"/>
      <c r="AM9" s="238" t="s">
        <v>97</v>
      </c>
      <c r="AN9" s="273"/>
      <c r="AO9" s="476"/>
    </row>
    <row r="10" spans="1:61">
      <c r="A10" s="75">
        <f t="shared" si="0"/>
        <v>6</v>
      </c>
      <c r="B10" s="472"/>
      <c r="C10" s="280" t="s">
        <v>348</v>
      </c>
      <c r="D10" s="238"/>
      <c r="E10" s="238"/>
      <c r="F10" s="238"/>
      <c r="G10" s="238"/>
      <c r="H10" s="238"/>
      <c r="I10" s="763"/>
      <c r="J10" s="763"/>
      <c r="K10" s="763"/>
      <c r="L10" s="763"/>
      <c r="M10" s="763"/>
      <c r="N10" s="763"/>
      <c r="O10" s="763"/>
      <c r="P10" s="763"/>
      <c r="Q10" s="763"/>
      <c r="R10" s="763"/>
      <c r="S10" s="763"/>
      <c r="T10" s="238"/>
      <c r="V10" s="238" t="s">
        <v>352</v>
      </c>
      <c r="W10" s="238"/>
      <c r="X10" s="238"/>
      <c r="Y10" s="238"/>
      <c r="Z10" s="238"/>
      <c r="AA10" s="238"/>
      <c r="AB10" s="238"/>
      <c r="AC10" s="238"/>
      <c r="AD10" s="238"/>
      <c r="AE10" s="377"/>
      <c r="AH10" s="459"/>
      <c r="AI10" s="459"/>
      <c r="AJ10" s="459"/>
      <c r="AK10" s="459"/>
      <c r="AL10" s="459"/>
      <c r="AM10" s="238"/>
      <c r="AN10" s="273"/>
      <c r="AO10" s="476"/>
    </row>
    <row r="11" spans="1:61">
      <c r="A11" s="75">
        <f t="shared" si="0"/>
        <v>7</v>
      </c>
      <c r="B11" s="472"/>
      <c r="C11" s="280" t="s">
        <v>349</v>
      </c>
      <c r="D11" s="238"/>
      <c r="E11" s="238"/>
      <c r="F11" s="238"/>
      <c r="G11" s="238"/>
      <c r="H11" s="238"/>
      <c r="I11" s="763"/>
      <c r="J11" s="763"/>
      <c r="K11" s="763"/>
      <c r="L11" s="763"/>
      <c r="M11" s="763"/>
      <c r="N11" s="763"/>
      <c r="O11" s="763"/>
      <c r="P11" s="763"/>
      <c r="Q11" s="763"/>
      <c r="R11" s="763"/>
      <c r="S11" s="763"/>
      <c r="T11" s="238"/>
      <c r="V11" s="238" t="s">
        <v>353</v>
      </c>
      <c r="W11" s="238"/>
      <c r="X11" s="238"/>
      <c r="Y11" s="238"/>
      <c r="Z11" s="238"/>
      <c r="AA11" s="238"/>
      <c r="AB11" s="238"/>
      <c r="AC11" s="238"/>
      <c r="AD11" s="238"/>
      <c r="AE11" s="377"/>
      <c r="AH11" s="459"/>
      <c r="AI11" s="459"/>
      <c r="AJ11" s="459"/>
      <c r="AK11" s="459"/>
      <c r="AL11" s="459"/>
      <c r="AM11" s="238"/>
      <c r="AN11" s="273"/>
      <c r="AO11" s="476"/>
    </row>
    <row r="12" spans="1:61">
      <c r="A12" s="75">
        <f t="shared" si="0"/>
        <v>8</v>
      </c>
      <c r="B12" s="472"/>
      <c r="C12" s="280" t="s">
        <v>350</v>
      </c>
      <c r="D12" s="238"/>
      <c r="E12" s="238"/>
      <c r="F12" s="238"/>
      <c r="G12" s="238"/>
      <c r="H12" s="238"/>
      <c r="I12" s="763"/>
      <c r="J12" s="763"/>
      <c r="K12" s="763"/>
      <c r="L12" s="763"/>
      <c r="M12" s="763"/>
      <c r="N12" s="763"/>
      <c r="O12" s="763"/>
      <c r="P12" s="763"/>
      <c r="Q12" s="763"/>
      <c r="R12" s="763"/>
      <c r="S12" s="763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73"/>
      <c r="AO12" s="476"/>
    </row>
    <row r="13" spans="1:61">
      <c r="A13" s="75">
        <f t="shared" si="0"/>
        <v>9</v>
      </c>
      <c r="B13" s="472"/>
      <c r="C13" s="280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  <c r="AG13" s="238"/>
      <c r="AH13" s="238"/>
      <c r="AI13" s="377"/>
      <c r="AJ13" s="238"/>
      <c r="AK13" s="238"/>
      <c r="AL13" s="238"/>
      <c r="AM13" s="238"/>
      <c r="AN13" s="273"/>
      <c r="AO13" s="476"/>
    </row>
    <row r="14" spans="1:61">
      <c r="A14" s="75">
        <f t="shared" si="0"/>
        <v>10</v>
      </c>
      <c r="B14" s="472"/>
      <c r="C14" s="755" t="s">
        <v>354</v>
      </c>
      <c r="D14" s="756"/>
      <c r="E14" s="756"/>
      <c r="F14" s="756"/>
      <c r="G14" s="756"/>
      <c r="H14" s="756"/>
      <c r="I14" s="756"/>
      <c r="J14" s="756"/>
      <c r="K14" s="756"/>
      <c r="L14" s="756"/>
      <c r="M14" s="756"/>
      <c r="N14" s="756"/>
      <c r="O14" s="756"/>
      <c r="P14" s="756"/>
      <c r="Q14" s="756"/>
      <c r="R14" s="756"/>
      <c r="S14" s="756"/>
      <c r="T14" s="756"/>
      <c r="U14" s="756"/>
      <c r="V14" s="756"/>
      <c r="W14" s="756"/>
      <c r="X14" s="756"/>
      <c r="Y14" s="756"/>
      <c r="Z14" s="756"/>
      <c r="AA14" s="756"/>
      <c r="AB14" s="756"/>
      <c r="AC14" s="756"/>
      <c r="AD14" s="756"/>
      <c r="AE14" s="756"/>
      <c r="AF14" s="756"/>
      <c r="AG14" s="756"/>
      <c r="AH14" s="756"/>
      <c r="AI14" s="756"/>
      <c r="AJ14" s="756"/>
      <c r="AK14" s="756"/>
      <c r="AL14" s="756"/>
      <c r="AM14" s="756"/>
      <c r="AN14" s="757"/>
      <c r="AO14" s="476"/>
    </row>
    <row r="15" spans="1:61">
      <c r="A15" s="75">
        <f t="shared" si="0"/>
        <v>11</v>
      </c>
      <c r="B15" s="472"/>
      <c r="C15" s="280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  <c r="AF15" s="377"/>
      <c r="AG15" s="238"/>
      <c r="AH15" s="238"/>
      <c r="AI15" s="238"/>
      <c r="AJ15" s="238"/>
      <c r="AK15" s="238"/>
      <c r="AL15" s="238"/>
      <c r="AM15" s="238"/>
      <c r="AN15" s="273"/>
      <c r="AO15" s="476"/>
    </row>
    <row r="16" spans="1:61">
      <c r="A16" s="75">
        <f t="shared" si="0"/>
        <v>12</v>
      </c>
      <c r="B16" s="472"/>
      <c r="C16" s="280" t="s">
        <v>355</v>
      </c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763"/>
      <c r="U16" s="763"/>
      <c r="V16" s="763"/>
      <c r="W16" s="763"/>
      <c r="X16" s="763"/>
      <c r="Y16" s="763"/>
      <c r="Z16" s="763"/>
      <c r="AA16" s="763"/>
      <c r="AB16" s="763"/>
      <c r="AC16" s="763"/>
      <c r="AD16" s="763"/>
      <c r="AE16" s="763"/>
      <c r="AF16" s="763"/>
      <c r="AG16" s="763"/>
      <c r="AH16" s="763"/>
      <c r="AI16" s="763"/>
      <c r="AJ16" s="763"/>
      <c r="AK16" s="763"/>
      <c r="AL16" s="763"/>
      <c r="AM16" s="763"/>
      <c r="AN16" s="273"/>
      <c r="AO16" s="476"/>
    </row>
    <row r="17" spans="1:41" ht="12.75" customHeight="1">
      <c r="A17" s="75">
        <f t="shared" si="0"/>
        <v>13</v>
      </c>
      <c r="B17" s="472"/>
      <c r="C17" s="524" t="s">
        <v>41</v>
      </c>
      <c r="D17" s="238" t="s">
        <v>356</v>
      </c>
      <c r="E17" s="238"/>
      <c r="F17" s="238"/>
      <c r="G17" s="238"/>
      <c r="H17" s="238"/>
      <c r="I17" s="238"/>
      <c r="J17" s="238"/>
      <c r="K17" s="238"/>
      <c r="L17" s="760"/>
      <c r="M17" s="760"/>
      <c r="N17" s="760"/>
      <c r="O17" s="760"/>
      <c r="P17" s="238" t="s">
        <v>360</v>
      </c>
      <c r="Q17" s="238"/>
      <c r="R17" s="238"/>
      <c r="S17" s="238"/>
      <c r="T17" s="763"/>
      <c r="U17" s="763"/>
      <c r="V17" s="763"/>
      <c r="W17" s="763"/>
      <c r="X17" s="763"/>
      <c r="Y17" s="763"/>
      <c r="Z17" s="763"/>
      <c r="AA17" s="763"/>
      <c r="AB17" s="432"/>
      <c r="AC17" s="238" t="s">
        <v>362</v>
      </c>
      <c r="AE17" s="238"/>
      <c r="AF17" s="238"/>
      <c r="AG17" s="238"/>
      <c r="AH17" s="238"/>
      <c r="AI17" s="238"/>
      <c r="AJ17" s="238"/>
      <c r="AK17" s="238"/>
      <c r="AL17" s="238"/>
      <c r="AM17" s="238"/>
      <c r="AN17" s="273"/>
      <c r="AO17" s="477"/>
    </row>
    <row r="18" spans="1:41">
      <c r="A18" s="75">
        <f t="shared" si="0"/>
        <v>14</v>
      </c>
      <c r="B18" s="472"/>
      <c r="C18" s="524" t="s">
        <v>41</v>
      </c>
      <c r="D18" s="238" t="s">
        <v>357</v>
      </c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763"/>
      <c r="U18" s="763"/>
      <c r="V18" s="763"/>
      <c r="W18" s="763"/>
      <c r="X18" s="763"/>
      <c r="Y18" s="763"/>
      <c r="Z18" s="763"/>
      <c r="AA18" s="763"/>
      <c r="AB18" s="763"/>
      <c r="AC18" s="763"/>
      <c r="AD18" s="763"/>
      <c r="AE18" s="763"/>
      <c r="AF18" s="763"/>
      <c r="AG18" s="763"/>
      <c r="AH18" s="763"/>
      <c r="AI18" s="763"/>
      <c r="AJ18" s="763"/>
      <c r="AK18" s="763"/>
      <c r="AL18" s="763"/>
      <c r="AM18" s="763"/>
      <c r="AN18" s="273"/>
      <c r="AO18" s="478"/>
    </row>
    <row r="19" spans="1:41">
      <c r="A19" s="75">
        <f t="shared" si="0"/>
        <v>15</v>
      </c>
      <c r="B19" s="472"/>
      <c r="C19" s="280"/>
      <c r="D19" s="238" t="s">
        <v>358</v>
      </c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760"/>
      <c r="R19" s="760"/>
      <c r="S19" s="760"/>
      <c r="T19" s="760"/>
      <c r="U19" s="238"/>
      <c r="V19" s="238"/>
      <c r="X19" s="217" t="s">
        <v>41</v>
      </c>
      <c r="Y19" s="238" t="s">
        <v>86</v>
      </c>
      <c r="Z19" s="238"/>
      <c r="AA19" s="238"/>
      <c r="AB19" s="238"/>
      <c r="AC19" s="217" t="s">
        <v>41</v>
      </c>
      <c r="AD19" s="238" t="s">
        <v>363</v>
      </c>
      <c r="AF19" s="238"/>
      <c r="AG19" s="238"/>
      <c r="AH19" s="238"/>
      <c r="AI19" s="238"/>
      <c r="AJ19" s="238"/>
      <c r="AK19" s="238"/>
      <c r="AL19" s="238"/>
      <c r="AM19" s="238"/>
      <c r="AN19" s="273"/>
      <c r="AO19" s="477"/>
    </row>
    <row r="20" spans="1:41">
      <c r="A20" s="75">
        <f t="shared" si="0"/>
        <v>16</v>
      </c>
      <c r="B20" s="472"/>
      <c r="C20" s="280"/>
      <c r="D20" s="525" t="s">
        <v>41</v>
      </c>
      <c r="E20" s="238" t="s">
        <v>359</v>
      </c>
      <c r="F20" s="238"/>
      <c r="G20" s="238"/>
      <c r="H20" s="238"/>
      <c r="I20" s="238"/>
      <c r="J20" s="238"/>
      <c r="K20" s="238"/>
      <c r="M20" s="238" t="s">
        <v>361</v>
      </c>
      <c r="N20" s="238"/>
      <c r="O20" s="238"/>
      <c r="P20" s="238"/>
      <c r="Q20" s="760"/>
      <c r="R20" s="760"/>
      <c r="S20" s="760"/>
      <c r="T20" s="760"/>
      <c r="U20" s="238"/>
      <c r="V20" s="238"/>
      <c r="X20" s="238"/>
      <c r="Y20" s="238"/>
      <c r="Z20" s="217" t="s">
        <v>41</v>
      </c>
      <c r="AA20" s="238" t="s">
        <v>364</v>
      </c>
      <c r="AB20" s="238"/>
      <c r="AC20" s="238"/>
      <c r="AD20" s="238"/>
      <c r="AE20" s="238"/>
      <c r="AF20" s="238"/>
      <c r="AG20" s="763"/>
      <c r="AH20" s="763"/>
      <c r="AI20" s="763"/>
      <c r="AJ20" s="763"/>
      <c r="AK20" s="763"/>
      <c r="AL20" s="763"/>
      <c r="AM20" s="763"/>
      <c r="AN20" s="273"/>
      <c r="AO20" s="477"/>
    </row>
    <row r="21" spans="1:41">
      <c r="A21" s="75">
        <f t="shared" si="0"/>
        <v>17</v>
      </c>
      <c r="B21" s="472"/>
      <c r="C21" s="280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21" t="s">
        <v>365</v>
      </c>
      <c r="X21" s="238"/>
      <c r="Y21" s="238"/>
      <c r="Z21" s="238"/>
      <c r="AA21" s="238"/>
      <c r="AB21" s="238"/>
      <c r="AC21" s="238"/>
      <c r="AD21" s="238"/>
      <c r="AE21" s="238"/>
      <c r="AF21" s="238"/>
      <c r="AG21" s="238"/>
      <c r="AH21" s="377"/>
      <c r="AI21" s="238"/>
      <c r="AJ21" s="238"/>
      <c r="AK21" s="238"/>
      <c r="AL21" s="238"/>
      <c r="AM21" s="238"/>
      <c r="AN21" s="273"/>
      <c r="AO21" s="477"/>
    </row>
    <row r="22" spans="1:41">
      <c r="A22" s="75">
        <f t="shared" si="0"/>
        <v>18</v>
      </c>
      <c r="B22" s="472"/>
      <c r="C22" s="280"/>
      <c r="D22" s="221" t="s">
        <v>338</v>
      </c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760"/>
      <c r="R22" s="760"/>
      <c r="S22" s="760"/>
      <c r="T22" s="760"/>
      <c r="U22" s="238"/>
      <c r="V22" s="238"/>
      <c r="W22" s="760"/>
      <c r="X22" s="760"/>
      <c r="Y22" s="760"/>
      <c r="Z22" s="760"/>
      <c r="AA22" s="760"/>
      <c r="AB22" s="760"/>
      <c r="AC22" s="760"/>
      <c r="AD22" s="760"/>
      <c r="AE22" s="760"/>
      <c r="AF22" s="760"/>
      <c r="AG22" s="760"/>
      <c r="AH22" s="760"/>
      <c r="AI22" s="760"/>
      <c r="AJ22" s="760"/>
      <c r="AK22" s="760"/>
      <c r="AL22" s="760"/>
      <c r="AM22" s="760"/>
      <c r="AN22" s="273"/>
      <c r="AO22" s="477"/>
    </row>
    <row r="23" spans="1:41">
      <c r="A23" s="75">
        <f t="shared" si="0"/>
        <v>19</v>
      </c>
      <c r="B23" s="472"/>
      <c r="C23" s="280"/>
      <c r="D23" s="238" t="s">
        <v>339</v>
      </c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760"/>
      <c r="R23" s="760"/>
      <c r="S23" s="760"/>
      <c r="T23" s="760"/>
      <c r="U23" s="238"/>
      <c r="V23" s="238"/>
      <c r="W23" s="238"/>
      <c r="X23" s="238"/>
      <c r="Z23" s="238" t="s">
        <v>366</v>
      </c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491"/>
      <c r="AL23" s="803"/>
      <c r="AM23" s="803"/>
      <c r="AN23" s="273"/>
      <c r="AO23" s="479"/>
    </row>
    <row r="24" spans="1:41">
      <c r="A24" s="75">
        <f t="shared" si="0"/>
        <v>20</v>
      </c>
      <c r="B24" s="472"/>
      <c r="C24" s="280"/>
      <c r="D24" s="238"/>
      <c r="E24" s="238" t="s">
        <v>340</v>
      </c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760"/>
      <c r="R24" s="760"/>
      <c r="S24" s="760"/>
      <c r="T24" s="760"/>
      <c r="U24" s="238"/>
      <c r="V24" s="238"/>
      <c r="W24" s="238"/>
      <c r="X24" s="238"/>
      <c r="Y24" s="238"/>
      <c r="Z24" s="238"/>
      <c r="AA24" s="238"/>
      <c r="AB24" s="238"/>
      <c r="AC24" s="238"/>
      <c r="AD24" s="238"/>
      <c r="AE24" s="238"/>
      <c r="AF24" s="238"/>
      <c r="AG24" s="238"/>
      <c r="AH24" s="238"/>
      <c r="AI24" s="377"/>
      <c r="AJ24" s="238"/>
      <c r="AK24" s="238"/>
      <c r="AL24" s="238"/>
      <c r="AM24" s="238"/>
      <c r="AN24" s="273"/>
      <c r="AO24" s="477"/>
    </row>
    <row r="25" spans="1:41">
      <c r="A25" s="75">
        <f t="shared" si="0"/>
        <v>21</v>
      </c>
      <c r="B25" s="472"/>
      <c r="C25" s="280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377"/>
      <c r="AH25" s="238"/>
      <c r="AI25" s="238"/>
      <c r="AJ25" s="238"/>
      <c r="AK25" s="238"/>
      <c r="AL25" s="238"/>
      <c r="AM25" s="238"/>
      <c r="AN25" s="273"/>
      <c r="AO25" s="477"/>
    </row>
    <row r="26" spans="1:41">
      <c r="A26" s="75">
        <f t="shared" si="0"/>
        <v>22</v>
      </c>
      <c r="B26" s="472"/>
      <c r="C26" s="755" t="s">
        <v>367</v>
      </c>
      <c r="D26" s="756"/>
      <c r="E26" s="756"/>
      <c r="F26" s="756"/>
      <c r="G26" s="756"/>
      <c r="H26" s="756"/>
      <c r="I26" s="756"/>
      <c r="J26" s="756"/>
      <c r="K26" s="756"/>
      <c r="L26" s="756"/>
      <c r="M26" s="756"/>
      <c r="N26" s="756"/>
      <c r="O26" s="756"/>
      <c r="P26" s="756"/>
      <c r="Q26" s="756"/>
      <c r="R26" s="756"/>
      <c r="S26" s="756"/>
      <c r="T26" s="756"/>
      <c r="U26" s="756"/>
      <c r="V26" s="756"/>
      <c r="W26" s="756"/>
      <c r="X26" s="756"/>
      <c r="Y26" s="756"/>
      <c r="Z26" s="756"/>
      <c r="AA26" s="756"/>
      <c r="AB26" s="756"/>
      <c r="AC26" s="756"/>
      <c r="AD26" s="756"/>
      <c r="AE26" s="756"/>
      <c r="AF26" s="756"/>
      <c r="AG26" s="756"/>
      <c r="AH26" s="756"/>
      <c r="AI26" s="756"/>
      <c r="AJ26" s="756"/>
      <c r="AK26" s="756"/>
      <c r="AL26" s="756"/>
      <c r="AM26" s="756"/>
      <c r="AN26" s="757"/>
      <c r="AO26" s="477"/>
    </row>
    <row r="27" spans="1:41">
      <c r="A27" s="75">
        <f t="shared" si="0"/>
        <v>23</v>
      </c>
      <c r="B27" s="472"/>
      <c r="C27" s="280" t="s">
        <v>368</v>
      </c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70"/>
      <c r="V27" s="238" t="s">
        <v>370</v>
      </c>
      <c r="W27" s="238"/>
      <c r="X27" s="238"/>
      <c r="Y27" s="238"/>
      <c r="Z27" s="238"/>
      <c r="AA27" s="795"/>
      <c r="AB27" s="795"/>
      <c r="AC27" s="795"/>
      <c r="AD27" s="795"/>
      <c r="AE27" s="238" t="s">
        <v>371</v>
      </c>
      <c r="AF27" s="238"/>
      <c r="AG27" s="238"/>
      <c r="AH27" s="238"/>
      <c r="AI27" s="238"/>
      <c r="AJ27" s="238"/>
      <c r="AK27" s="795"/>
      <c r="AL27" s="795"/>
      <c r="AM27" s="795"/>
      <c r="AN27" s="273"/>
      <c r="AO27" s="480"/>
    </row>
    <row r="28" spans="1:41">
      <c r="A28" s="75">
        <f t="shared" si="0"/>
        <v>24</v>
      </c>
      <c r="B28" s="472"/>
      <c r="C28" s="280" t="s">
        <v>369</v>
      </c>
      <c r="D28" s="238"/>
      <c r="E28" s="238"/>
      <c r="F28" s="804"/>
      <c r="G28" s="804"/>
      <c r="H28" s="804"/>
      <c r="I28" s="804"/>
      <c r="J28" s="804"/>
      <c r="K28" s="804"/>
      <c r="L28" s="804"/>
      <c r="M28" s="804"/>
      <c r="N28" s="804"/>
      <c r="O28" s="804"/>
      <c r="P28" s="804"/>
      <c r="Q28" s="804"/>
      <c r="R28" s="804"/>
      <c r="S28" s="804"/>
      <c r="T28" s="804"/>
      <c r="U28" s="273"/>
      <c r="V28" s="238"/>
      <c r="W28" s="763"/>
      <c r="X28" s="763"/>
      <c r="Y28" s="763"/>
      <c r="Z28" s="763"/>
      <c r="AA28" s="763"/>
      <c r="AB28" s="763"/>
      <c r="AC28" s="763"/>
      <c r="AD28" s="763"/>
      <c r="AE28" s="763"/>
      <c r="AF28" s="763"/>
      <c r="AG28" s="763"/>
      <c r="AH28" s="763"/>
      <c r="AI28" s="763"/>
      <c r="AJ28" s="763"/>
      <c r="AK28" s="763"/>
      <c r="AL28" s="763"/>
      <c r="AM28" s="763"/>
      <c r="AN28" s="273"/>
      <c r="AO28" s="477"/>
    </row>
    <row r="29" spans="1:41">
      <c r="A29" s="75">
        <f t="shared" si="0"/>
        <v>25</v>
      </c>
      <c r="B29" s="472"/>
      <c r="C29" s="280"/>
      <c r="D29" s="763"/>
      <c r="E29" s="763"/>
      <c r="F29" s="763"/>
      <c r="G29" s="763"/>
      <c r="H29" s="763"/>
      <c r="I29" s="763"/>
      <c r="J29" s="763"/>
      <c r="K29" s="763"/>
      <c r="L29" s="763"/>
      <c r="M29" s="763"/>
      <c r="N29" s="763"/>
      <c r="O29" s="763"/>
      <c r="P29" s="763"/>
      <c r="Q29" s="763"/>
      <c r="R29" s="763"/>
      <c r="S29" s="763"/>
      <c r="T29" s="763"/>
      <c r="U29" s="273"/>
      <c r="V29" s="238"/>
      <c r="X29" s="238"/>
      <c r="Y29" s="278" t="s">
        <v>372</v>
      </c>
      <c r="Z29" s="759"/>
      <c r="AA29" s="759"/>
      <c r="AB29" s="238" t="s">
        <v>100</v>
      </c>
      <c r="AC29" s="238"/>
      <c r="AE29" s="238"/>
      <c r="AF29" s="278" t="s">
        <v>373</v>
      </c>
      <c r="AG29" s="759"/>
      <c r="AH29" s="759"/>
      <c r="AI29" s="238" t="s">
        <v>100</v>
      </c>
      <c r="AJ29" s="238"/>
      <c r="AK29" s="802"/>
      <c r="AL29" s="802"/>
      <c r="AM29" s="238" t="s">
        <v>27</v>
      </c>
      <c r="AN29" s="273"/>
      <c r="AO29" s="477"/>
    </row>
    <row r="30" spans="1:41">
      <c r="A30" s="75">
        <f t="shared" si="0"/>
        <v>26</v>
      </c>
      <c r="B30" s="472"/>
      <c r="C30" s="280"/>
      <c r="D30" s="802"/>
      <c r="E30" s="802"/>
      <c r="F30" s="802"/>
      <c r="G30" s="802"/>
      <c r="H30" s="802"/>
      <c r="I30" s="802"/>
      <c r="J30" s="802"/>
      <c r="K30" s="802"/>
      <c r="L30" s="802"/>
      <c r="M30" s="802"/>
      <c r="N30" s="802"/>
      <c r="O30" s="802"/>
      <c r="P30" s="802"/>
      <c r="Q30" s="802"/>
      <c r="R30" s="802"/>
      <c r="S30" s="802"/>
      <c r="T30" s="802"/>
      <c r="U30" s="273"/>
      <c r="V30" s="238" t="s">
        <v>374</v>
      </c>
      <c r="W30" s="238"/>
      <c r="X30" s="238"/>
      <c r="Y30" s="238"/>
      <c r="Z30" s="238"/>
      <c r="AA30" s="238"/>
      <c r="AB30" s="238"/>
      <c r="AC30" s="238"/>
      <c r="AD30" s="238"/>
      <c r="AE30" s="238"/>
      <c r="AF30" s="238"/>
      <c r="AG30" s="238"/>
      <c r="AH30" s="238"/>
      <c r="AI30" s="238"/>
      <c r="AJ30" s="238"/>
      <c r="AK30" s="238"/>
      <c r="AL30" s="238"/>
      <c r="AM30" s="238"/>
      <c r="AN30" s="273"/>
      <c r="AO30" s="477"/>
    </row>
    <row r="31" spans="1:41">
      <c r="A31" s="75">
        <f t="shared" si="0"/>
        <v>27</v>
      </c>
      <c r="B31" s="472"/>
      <c r="C31" s="280"/>
      <c r="D31" s="802"/>
      <c r="E31" s="802"/>
      <c r="F31" s="802"/>
      <c r="G31" s="802"/>
      <c r="H31" s="802"/>
      <c r="I31" s="802"/>
      <c r="J31" s="802"/>
      <c r="K31" s="802"/>
      <c r="L31" s="802"/>
      <c r="M31" s="802"/>
      <c r="N31" s="802"/>
      <c r="O31" s="802"/>
      <c r="P31" s="802"/>
      <c r="Q31" s="802"/>
      <c r="R31" s="802"/>
      <c r="S31" s="802"/>
      <c r="T31" s="802"/>
      <c r="U31" s="553"/>
      <c r="V31" s="238"/>
      <c r="X31" s="278" t="s">
        <v>19</v>
      </c>
      <c r="Y31" s="763"/>
      <c r="Z31" s="763"/>
      <c r="AA31" s="238"/>
      <c r="AC31" s="278" t="s">
        <v>376</v>
      </c>
      <c r="AD31" s="763"/>
      <c r="AE31" s="763"/>
      <c r="AF31" s="238" t="s">
        <v>100</v>
      </c>
      <c r="AG31" s="238"/>
      <c r="AJ31" s="278" t="s">
        <v>375</v>
      </c>
      <c r="AK31" s="763"/>
      <c r="AL31" s="763"/>
      <c r="AM31" s="238" t="s">
        <v>341</v>
      </c>
      <c r="AN31" s="273"/>
      <c r="AO31" s="477"/>
    </row>
    <row r="32" spans="1:41" ht="12.75" customHeight="1">
      <c r="A32" s="75">
        <f t="shared" si="0"/>
        <v>28</v>
      </c>
      <c r="B32" s="472"/>
      <c r="C32" s="280"/>
      <c r="D32" s="802"/>
      <c r="E32" s="802"/>
      <c r="F32" s="802"/>
      <c r="G32" s="802"/>
      <c r="H32" s="802"/>
      <c r="I32" s="802"/>
      <c r="J32" s="802"/>
      <c r="K32" s="802"/>
      <c r="L32" s="802"/>
      <c r="M32" s="802"/>
      <c r="N32" s="802"/>
      <c r="O32" s="802"/>
      <c r="P32" s="802"/>
      <c r="Q32" s="802"/>
      <c r="R32" s="802"/>
      <c r="S32" s="802"/>
      <c r="T32" s="802"/>
      <c r="U32" s="553"/>
      <c r="V32" s="238"/>
      <c r="W32" s="238" t="s">
        <v>377</v>
      </c>
      <c r="X32" s="238"/>
      <c r="Y32" s="238"/>
      <c r="Z32" s="238"/>
      <c r="AA32" s="238"/>
      <c r="AB32" s="238"/>
      <c r="AC32" s="465"/>
      <c r="AD32" s="238" t="s">
        <v>101</v>
      </c>
      <c r="AF32" s="238"/>
      <c r="AG32" s="238"/>
      <c r="AH32" s="278" t="s">
        <v>379</v>
      </c>
      <c r="AI32" s="465"/>
      <c r="AK32" s="238"/>
      <c r="AL32" s="278" t="s">
        <v>380</v>
      </c>
      <c r="AM32" s="465"/>
      <c r="AN32" s="273"/>
      <c r="AO32" s="477"/>
    </row>
    <row r="33" spans="1:41">
      <c r="A33" s="75">
        <f t="shared" si="0"/>
        <v>29</v>
      </c>
      <c r="B33" s="555"/>
      <c r="C33" s="280"/>
      <c r="D33" s="802"/>
      <c r="E33" s="802"/>
      <c r="F33" s="802"/>
      <c r="G33" s="802"/>
      <c r="H33" s="802"/>
      <c r="I33" s="802"/>
      <c r="J33" s="802"/>
      <c r="K33" s="802"/>
      <c r="L33" s="802"/>
      <c r="M33" s="802"/>
      <c r="N33" s="802"/>
      <c r="O33" s="802"/>
      <c r="P33" s="802"/>
      <c r="Q33" s="802"/>
      <c r="R33" s="802"/>
      <c r="S33" s="802"/>
      <c r="T33" s="802"/>
      <c r="U33" s="553"/>
      <c r="V33" s="238"/>
      <c r="W33" s="238" t="s">
        <v>378</v>
      </c>
      <c r="X33" s="238"/>
      <c r="Y33" s="238"/>
      <c r="Z33" s="238"/>
      <c r="AA33" s="238"/>
      <c r="AB33" s="238"/>
      <c r="AC33" s="238"/>
      <c r="AD33" s="763"/>
      <c r="AE33" s="763"/>
      <c r="AG33" s="238"/>
      <c r="AH33" s="238"/>
      <c r="AI33" s="238"/>
      <c r="AJ33" s="238"/>
      <c r="AK33" s="278" t="s">
        <v>381</v>
      </c>
      <c r="AL33" s="763"/>
      <c r="AM33" s="763"/>
      <c r="AN33" s="273"/>
      <c r="AO33" s="560"/>
    </row>
    <row r="34" spans="1:41" ht="3" customHeight="1">
      <c r="A34" s="75"/>
      <c r="B34" s="101"/>
      <c r="C34" s="280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73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38"/>
      <c r="AI34" s="238"/>
      <c r="AJ34" s="238"/>
      <c r="AK34" s="238"/>
      <c r="AL34" s="238"/>
      <c r="AM34" s="238"/>
      <c r="AN34" s="273"/>
      <c r="AO34" s="101"/>
    </row>
    <row r="35" spans="1:41">
      <c r="A35" s="255" t="s">
        <v>52</v>
      </c>
      <c r="B35" s="472"/>
      <c r="C35" s="733" t="s">
        <v>458</v>
      </c>
      <c r="D35" s="734"/>
      <c r="E35" s="734"/>
      <c r="F35" s="734"/>
      <c r="G35" s="734"/>
      <c r="H35" s="734"/>
      <c r="I35" s="734"/>
      <c r="J35" s="734"/>
      <c r="K35" s="734"/>
      <c r="L35" s="734"/>
      <c r="M35" s="734"/>
      <c r="N35" s="734"/>
      <c r="O35" s="734"/>
      <c r="P35" s="734"/>
      <c r="Q35" s="734"/>
      <c r="R35" s="734"/>
      <c r="S35" s="734"/>
      <c r="T35" s="734"/>
      <c r="U35" s="735"/>
      <c r="V35" s="530" t="s">
        <v>382</v>
      </c>
      <c r="W35" s="530"/>
      <c r="X35" s="530"/>
      <c r="Y35" s="530"/>
      <c r="Z35" s="530"/>
      <c r="AA35" s="530"/>
      <c r="AB35" s="530"/>
      <c r="AC35" s="530"/>
      <c r="AD35" s="530"/>
      <c r="AE35" s="530"/>
      <c r="AF35" s="530"/>
      <c r="AG35" s="530"/>
      <c r="AH35" s="530"/>
      <c r="AI35" s="795"/>
      <c r="AJ35" s="795"/>
      <c r="AK35" s="795"/>
      <c r="AL35" s="795"/>
      <c r="AM35" s="795"/>
      <c r="AN35" s="270"/>
      <c r="AO35" s="477"/>
    </row>
    <row r="36" spans="1:41">
      <c r="A36" s="75">
        <f t="shared" si="0"/>
        <v>31</v>
      </c>
      <c r="B36" s="472"/>
      <c r="C36" s="280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553"/>
      <c r="V36" s="238" t="s">
        <v>383</v>
      </c>
      <c r="W36" s="238"/>
      <c r="X36" s="238"/>
      <c r="Y36" s="238"/>
      <c r="Z36" s="238"/>
      <c r="AA36" s="238"/>
      <c r="AB36" s="238"/>
      <c r="AC36" s="238"/>
      <c r="AD36" s="238"/>
      <c r="AE36" s="238"/>
      <c r="AF36" s="238"/>
      <c r="AG36" s="238"/>
      <c r="AH36" s="238"/>
      <c r="AI36" s="802"/>
      <c r="AJ36" s="802"/>
      <c r="AK36" s="802"/>
      <c r="AL36" s="802"/>
      <c r="AM36" s="802"/>
      <c r="AN36" s="273"/>
      <c r="AO36" s="477"/>
    </row>
    <row r="37" spans="1:41">
      <c r="A37" s="75">
        <f t="shared" si="0"/>
        <v>32</v>
      </c>
      <c r="B37" s="472"/>
      <c r="C37" s="280"/>
      <c r="D37" s="238"/>
      <c r="E37" s="238"/>
      <c r="F37" s="238"/>
      <c r="G37" s="238"/>
      <c r="H37" s="238"/>
      <c r="I37" s="238"/>
      <c r="J37" s="238"/>
      <c r="K37" s="377"/>
      <c r="L37" s="238"/>
      <c r="M37" s="238"/>
      <c r="N37" s="238"/>
      <c r="O37" s="238"/>
      <c r="P37" s="377"/>
      <c r="Q37" s="238"/>
      <c r="R37" s="238"/>
      <c r="S37" s="238"/>
      <c r="T37" s="238"/>
      <c r="U37" s="553"/>
      <c r="V37" s="238" t="s">
        <v>143</v>
      </c>
      <c r="W37" s="238"/>
      <c r="X37" s="238"/>
      <c r="Y37" s="238"/>
      <c r="Z37" s="238"/>
      <c r="AA37" s="238"/>
      <c r="AB37" s="238"/>
      <c r="AC37" s="238"/>
      <c r="AD37" s="238"/>
      <c r="AE37" s="238"/>
      <c r="AF37" s="238"/>
      <c r="AG37" s="238"/>
      <c r="AH37" s="238"/>
      <c r="AI37" s="802"/>
      <c r="AJ37" s="802"/>
      <c r="AK37" s="802"/>
      <c r="AL37" s="802"/>
      <c r="AM37" s="802"/>
      <c r="AN37" s="273"/>
      <c r="AO37" s="480"/>
    </row>
    <row r="38" spans="1:41">
      <c r="A38" s="75">
        <f t="shared" si="0"/>
        <v>33</v>
      </c>
      <c r="B38" s="472"/>
      <c r="C38" s="280"/>
      <c r="D38" s="238"/>
      <c r="E38" s="238"/>
      <c r="F38" s="238"/>
      <c r="G38" s="238"/>
      <c r="H38" s="238"/>
      <c r="I38" s="238"/>
      <c r="J38" s="238"/>
      <c r="K38" s="377"/>
      <c r="L38" s="238"/>
      <c r="M38" s="238"/>
      <c r="N38" s="238"/>
      <c r="O38" s="238"/>
      <c r="P38" s="238"/>
      <c r="Q38" s="238"/>
      <c r="R38" s="238"/>
      <c r="S38" s="238"/>
      <c r="T38" s="238"/>
      <c r="U38" s="273"/>
      <c r="V38" s="238" t="s">
        <v>384</v>
      </c>
      <c r="W38" s="238"/>
      <c r="X38" s="238"/>
      <c r="Y38" s="238"/>
      <c r="Z38" s="238"/>
      <c r="AA38" s="238"/>
      <c r="AB38" s="238"/>
      <c r="AC38" s="238"/>
      <c r="AD38" s="550"/>
      <c r="AE38" s="238"/>
      <c r="AF38" s="377"/>
      <c r="AG38" s="238"/>
      <c r="AH38" s="238"/>
      <c r="AI38" s="802"/>
      <c r="AJ38" s="802"/>
      <c r="AK38" s="802"/>
      <c r="AL38" s="802"/>
      <c r="AM38" s="802"/>
      <c r="AN38" s="273"/>
      <c r="AO38" s="477"/>
    </row>
    <row r="39" spans="1:41">
      <c r="A39" s="75">
        <f t="shared" si="0"/>
        <v>34</v>
      </c>
      <c r="B39" s="555"/>
      <c r="C39" s="280"/>
      <c r="D39" s="238"/>
      <c r="E39" s="238"/>
      <c r="F39" s="238"/>
      <c r="G39" s="238"/>
      <c r="H39" s="238"/>
      <c r="I39" s="238"/>
      <c r="J39" s="377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73"/>
      <c r="V39" s="571" t="s">
        <v>41</v>
      </c>
      <c r="W39" s="238" t="s">
        <v>385</v>
      </c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802"/>
      <c r="AJ39" s="802"/>
      <c r="AK39" s="802"/>
      <c r="AL39" s="802"/>
      <c r="AM39" s="802"/>
      <c r="AN39" s="273"/>
      <c r="AO39" s="482"/>
    </row>
    <row r="40" spans="1:41" ht="3" customHeight="1">
      <c r="A40" s="75"/>
      <c r="B40" s="101"/>
      <c r="C40" s="280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73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238"/>
      <c r="AI40" s="238"/>
      <c r="AJ40" s="238"/>
      <c r="AK40" s="238"/>
      <c r="AL40" s="238"/>
      <c r="AM40" s="238"/>
      <c r="AN40" s="273"/>
      <c r="AO40" s="101"/>
    </row>
    <row r="41" spans="1:41">
      <c r="A41" s="255" t="s">
        <v>387</v>
      </c>
      <c r="B41" s="555"/>
      <c r="C41" s="799" t="s">
        <v>386</v>
      </c>
      <c r="D41" s="800"/>
      <c r="E41" s="800"/>
      <c r="F41" s="800"/>
      <c r="G41" s="800"/>
      <c r="H41" s="800"/>
      <c r="I41" s="800"/>
      <c r="J41" s="800"/>
      <c r="K41" s="800"/>
      <c r="L41" s="800"/>
      <c r="M41" s="800"/>
      <c r="N41" s="800"/>
      <c r="O41" s="800"/>
      <c r="P41" s="800"/>
      <c r="Q41" s="800"/>
      <c r="R41" s="800"/>
      <c r="S41" s="800"/>
      <c r="T41" s="800"/>
      <c r="U41" s="801"/>
      <c r="V41" s="734" t="s">
        <v>459</v>
      </c>
      <c r="W41" s="734"/>
      <c r="X41" s="512"/>
      <c r="Y41" s="512"/>
      <c r="Z41" s="512"/>
      <c r="AA41" s="512"/>
      <c r="AB41" s="512"/>
      <c r="AC41" s="512"/>
      <c r="AD41" s="270"/>
      <c r="AE41" s="530"/>
      <c r="AF41" s="530"/>
      <c r="AG41" s="530"/>
      <c r="AH41" s="530"/>
      <c r="AI41" s="530"/>
      <c r="AJ41" s="530"/>
      <c r="AK41" s="530"/>
      <c r="AL41" s="530"/>
      <c r="AM41" s="530"/>
      <c r="AN41" s="270"/>
      <c r="AO41" s="482"/>
    </row>
    <row r="42" spans="1:41" ht="3" customHeight="1">
      <c r="A42" s="75"/>
      <c r="B42" s="101"/>
      <c r="C42" s="337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537"/>
      <c r="V42" s="287"/>
      <c r="W42" s="287"/>
      <c r="X42" s="287"/>
      <c r="Y42" s="287"/>
      <c r="Z42" s="287"/>
      <c r="AA42" s="287"/>
      <c r="AB42" s="287"/>
      <c r="AC42" s="287"/>
      <c r="AD42" s="537"/>
      <c r="AE42" s="287"/>
      <c r="AF42" s="287"/>
      <c r="AG42" s="287"/>
      <c r="AH42" s="287"/>
      <c r="AI42" s="287"/>
      <c r="AJ42" s="287"/>
      <c r="AK42" s="287"/>
      <c r="AL42" s="287"/>
      <c r="AM42" s="287"/>
      <c r="AN42" s="537"/>
      <c r="AO42" s="101"/>
    </row>
    <row r="43" spans="1:41">
      <c r="A43" s="255" t="s">
        <v>388</v>
      </c>
      <c r="B43" s="472"/>
      <c r="C43" s="280"/>
      <c r="D43" s="238" t="s">
        <v>389</v>
      </c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553"/>
      <c r="V43" s="238"/>
      <c r="W43" s="238" t="s">
        <v>66</v>
      </c>
      <c r="X43" s="238"/>
      <c r="Y43" s="238"/>
      <c r="Z43" s="238"/>
      <c r="AA43" s="795"/>
      <c r="AB43" s="795"/>
      <c r="AC43" s="238"/>
      <c r="AD43" s="544" t="s">
        <v>155</v>
      </c>
      <c r="AE43" s="238"/>
      <c r="AF43" s="238" t="s">
        <v>34</v>
      </c>
      <c r="AG43" s="238"/>
      <c r="AH43" s="238"/>
      <c r="AI43" s="238"/>
      <c r="AJ43" s="238"/>
      <c r="AK43" s="795"/>
      <c r="AL43" s="795"/>
      <c r="AM43" s="238"/>
      <c r="AN43" s="544" t="s">
        <v>155</v>
      </c>
      <c r="AO43" s="557"/>
    </row>
    <row r="44" spans="1:41">
      <c r="A44" s="75">
        <f t="shared" si="0"/>
        <v>37</v>
      </c>
      <c r="B44" s="472"/>
      <c r="C44" s="280"/>
      <c r="D44" s="238" t="s">
        <v>390</v>
      </c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73"/>
      <c r="V44" s="238"/>
      <c r="W44" s="238" t="s">
        <v>66</v>
      </c>
      <c r="X44" s="238"/>
      <c r="Y44" s="238"/>
      <c r="Z44" s="238"/>
      <c r="AA44" s="802"/>
      <c r="AB44" s="802"/>
      <c r="AC44" s="238"/>
      <c r="AD44" s="544" t="s">
        <v>155</v>
      </c>
      <c r="AE44" s="238"/>
      <c r="AF44" s="238" t="s">
        <v>34</v>
      </c>
      <c r="AG44" s="238"/>
      <c r="AH44" s="238"/>
      <c r="AI44" s="238"/>
      <c r="AJ44" s="238"/>
      <c r="AK44" s="802"/>
      <c r="AL44" s="802"/>
      <c r="AM44" s="238"/>
      <c r="AN44" s="544" t="s">
        <v>155</v>
      </c>
      <c r="AO44" s="99"/>
    </row>
    <row r="45" spans="1:41" ht="12.75" customHeight="1">
      <c r="A45" s="75">
        <f t="shared" si="0"/>
        <v>38</v>
      </c>
      <c r="B45" s="555"/>
      <c r="C45" s="280"/>
      <c r="D45" s="238" t="s">
        <v>391</v>
      </c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553"/>
      <c r="V45" s="238" t="s">
        <v>392</v>
      </c>
      <c r="W45" s="763"/>
      <c r="X45" s="763"/>
      <c r="Y45" s="770" t="s">
        <v>393</v>
      </c>
      <c r="Z45" s="770"/>
      <c r="AA45" s="802"/>
      <c r="AB45" s="802"/>
      <c r="AC45" s="770" t="s">
        <v>59</v>
      </c>
      <c r="AD45" s="791"/>
      <c r="AE45" s="238" t="s">
        <v>392</v>
      </c>
      <c r="AF45" s="238"/>
      <c r="AG45" s="763"/>
      <c r="AH45" s="763"/>
      <c r="AI45" s="770" t="s">
        <v>393</v>
      </c>
      <c r="AJ45" s="770"/>
      <c r="AK45" s="802"/>
      <c r="AL45" s="802"/>
      <c r="AM45" s="770" t="s">
        <v>59</v>
      </c>
      <c r="AN45" s="791"/>
      <c r="AO45" s="557"/>
    </row>
    <row r="46" spans="1:41" ht="3" customHeight="1">
      <c r="A46" s="75"/>
      <c r="B46" s="101"/>
      <c r="C46" s="33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537"/>
      <c r="V46" s="287"/>
      <c r="W46" s="287"/>
      <c r="X46" s="287"/>
      <c r="Y46" s="287"/>
      <c r="Z46" s="287"/>
      <c r="AA46" s="287"/>
      <c r="AB46" s="287"/>
      <c r="AC46" s="287"/>
      <c r="AD46" s="537"/>
      <c r="AE46" s="287"/>
      <c r="AF46" s="287"/>
      <c r="AG46" s="287"/>
      <c r="AH46" s="287"/>
      <c r="AI46" s="287"/>
      <c r="AJ46" s="287"/>
      <c r="AK46" s="287"/>
      <c r="AL46" s="287"/>
      <c r="AM46" s="287"/>
      <c r="AN46" s="537"/>
      <c r="AO46" s="101"/>
    </row>
    <row r="47" spans="1:41">
      <c r="A47" s="255" t="s">
        <v>394</v>
      </c>
      <c r="B47" s="473"/>
      <c r="C47" s="280"/>
      <c r="D47" s="238"/>
      <c r="E47" s="238"/>
      <c r="F47" s="238"/>
      <c r="G47" s="238"/>
      <c r="H47" s="238"/>
      <c r="I47" s="238"/>
      <c r="J47" s="238"/>
      <c r="K47" s="238"/>
      <c r="L47" s="550"/>
      <c r="M47" s="238"/>
      <c r="N47" s="238"/>
      <c r="O47" s="238"/>
      <c r="P47" s="238"/>
      <c r="Q47" s="238"/>
      <c r="R47" s="238"/>
      <c r="S47" s="238"/>
      <c r="T47" s="238"/>
      <c r="U47" s="273"/>
      <c r="V47" s="796" t="s">
        <v>395</v>
      </c>
      <c r="W47" s="797"/>
      <c r="X47" s="797"/>
      <c r="Y47" s="797"/>
      <c r="Z47" s="797"/>
      <c r="AA47" s="797"/>
      <c r="AB47" s="797"/>
      <c r="AC47" s="797"/>
      <c r="AD47" s="798"/>
      <c r="AE47" s="796" t="s">
        <v>396</v>
      </c>
      <c r="AF47" s="797"/>
      <c r="AG47" s="797"/>
      <c r="AH47" s="797"/>
      <c r="AI47" s="797"/>
      <c r="AJ47" s="797"/>
      <c r="AK47" s="797"/>
      <c r="AL47" s="797"/>
      <c r="AM47" s="797"/>
      <c r="AN47" s="798"/>
      <c r="AO47" s="271"/>
    </row>
    <row r="48" spans="1:41" ht="12.75" customHeight="1">
      <c r="A48" s="75">
        <f t="shared" si="0"/>
        <v>40</v>
      </c>
      <c r="B48" s="473"/>
      <c r="C48" s="280" t="s">
        <v>404</v>
      </c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73"/>
      <c r="V48" s="792" t="s">
        <v>397</v>
      </c>
      <c r="W48" s="793"/>
      <c r="X48" s="793"/>
      <c r="Y48" s="734"/>
      <c r="Z48" s="794"/>
      <c r="AA48" s="792" t="s">
        <v>397</v>
      </c>
      <c r="AB48" s="793"/>
      <c r="AC48" s="793"/>
      <c r="AD48" s="794"/>
      <c r="AE48" s="792"/>
      <c r="AF48" s="793"/>
      <c r="AG48" s="793"/>
      <c r="AH48" s="734"/>
      <c r="AI48" s="794"/>
      <c r="AJ48" s="792" t="s">
        <v>397</v>
      </c>
      <c r="AK48" s="793"/>
      <c r="AL48" s="793"/>
      <c r="AM48" s="793"/>
      <c r="AN48" s="794"/>
      <c r="AO48" s="282"/>
    </row>
    <row r="49" spans="1:61" ht="12.75" customHeight="1">
      <c r="A49" s="75">
        <f t="shared" si="0"/>
        <v>41</v>
      </c>
      <c r="B49" s="556"/>
      <c r="C49" s="280" t="s">
        <v>405</v>
      </c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73"/>
      <c r="V49" s="238"/>
      <c r="W49" s="795"/>
      <c r="X49" s="795"/>
      <c r="Y49" s="530"/>
      <c r="Z49" s="238"/>
      <c r="AA49" s="238"/>
      <c r="AB49" s="238"/>
      <c r="AC49" s="238"/>
      <c r="AD49" s="273"/>
      <c r="AE49" s="238"/>
      <c r="AF49" s="795"/>
      <c r="AG49" s="795"/>
      <c r="AH49" s="530"/>
      <c r="AI49" s="238"/>
      <c r="AJ49" s="238"/>
      <c r="AK49" s="238"/>
      <c r="AL49" s="238"/>
      <c r="AM49" s="238"/>
      <c r="AN49" s="273"/>
      <c r="AO49" s="117"/>
    </row>
    <row r="50" spans="1:61" ht="3" customHeight="1">
      <c r="A50" s="75"/>
      <c r="B50" s="282"/>
      <c r="C50" s="280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553"/>
      <c r="V50" s="238"/>
      <c r="W50" s="238"/>
      <c r="X50" s="238"/>
      <c r="Y50" s="238"/>
      <c r="Z50" s="238"/>
      <c r="AA50" s="238"/>
      <c r="AB50" s="238"/>
      <c r="AC50" s="238"/>
      <c r="AD50" s="273"/>
      <c r="AE50" s="238"/>
      <c r="AF50" s="238"/>
      <c r="AG50" s="238"/>
      <c r="AH50" s="238"/>
      <c r="AI50" s="238"/>
      <c r="AJ50" s="238"/>
      <c r="AK50" s="238"/>
      <c r="AL50" s="238"/>
      <c r="AM50" s="238"/>
      <c r="AN50" s="273"/>
      <c r="AO50" s="282"/>
    </row>
    <row r="51" spans="1:61" ht="12.75" customHeight="1">
      <c r="A51" s="255" t="s">
        <v>399</v>
      </c>
      <c r="B51" s="556"/>
      <c r="C51" s="280" t="s">
        <v>406</v>
      </c>
      <c r="D51" s="238"/>
      <c r="E51" s="238"/>
      <c r="F51" s="238"/>
      <c r="G51" s="238"/>
      <c r="H51" s="238"/>
      <c r="I51" s="238"/>
      <c r="J51" s="550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73"/>
      <c r="V51" s="529"/>
      <c r="W51" s="795"/>
      <c r="X51" s="795"/>
      <c r="Y51" s="734" t="s">
        <v>398</v>
      </c>
      <c r="Z51" s="734"/>
      <c r="AA51" s="734"/>
      <c r="AB51" s="795"/>
      <c r="AC51" s="795"/>
      <c r="AD51" s="270" t="s">
        <v>59</v>
      </c>
      <c r="AE51" s="530"/>
      <c r="AF51" s="795"/>
      <c r="AG51" s="795"/>
      <c r="AH51" s="734" t="s">
        <v>398</v>
      </c>
      <c r="AI51" s="734"/>
      <c r="AJ51" s="734"/>
      <c r="AK51" s="795"/>
      <c r="AL51" s="795"/>
      <c r="AM51" s="530" t="s">
        <v>59</v>
      </c>
      <c r="AN51" s="270"/>
      <c r="AO51" s="485"/>
    </row>
    <row r="52" spans="1:61" ht="3" customHeight="1">
      <c r="A52" s="75"/>
      <c r="B52" s="282"/>
      <c r="C52" s="280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553"/>
      <c r="V52" s="238"/>
      <c r="W52" s="238"/>
      <c r="X52" s="238"/>
      <c r="Y52" s="238"/>
      <c r="Z52" s="238"/>
      <c r="AA52" s="238"/>
      <c r="AB52" s="238"/>
      <c r="AC52" s="238"/>
      <c r="AD52" s="273"/>
      <c r="AE52" s="238"/>
      <c r="AF52" s="238"/>
      <c r="AG52" s="238"/>
      <c r="AH52" s="238"/>
      <c r="AI52" s="238"/>
      <c r="AJ52" s="238"/>
      <c r="AK52" s="238"/>
      <c r="AL52" s="238"/>
      <c r="AM52" s="238"/>
      <c r="AN52" s="273"/>
      <c r="AO52" s="282"/>
    </row>
    <row r="53" spans="1:61" ht="12.75" customHeight="1">
      <c r="A53" s="255" t="s">
        <v>400</v>
      </c>
      <c r="B53" s="556"/>
      <c r="C53" s="280" t="s">
        <v>460</v>
      </c>
      <c r="D53" s="238"/>
      <c r="E53" s="238"/>
      <c r="F53" s="238"/>
      <c r="G53" s="238"/>
      <c r="H53" s="238"/>
      <c r="I53" s="238"/>
      <c r="J53" s="550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73"/>
      <c r="V53" s="529"/>
      <c r="W53" s="795"/>
      <c r="X53" s="795"/>
      <c r="Y53" s="734" t="s">
        <v>398</v>
      </c>
      <c r="Z53" s="734"/>
      <c r="AA53" s="734"/>
      <c r="AB53" s="795"/>
      <c r="AC53" s="795"/>
      <c r="AD53" s="270" t="s">
        <v>59</v>
      </c>
      <c r="AE53" s="530"/>
      <c r="AF53" s="795"/>
      <c r="AG53" s="795"/>
      <c r="AH53" s="734" t="s">
        <v>398</v>
      </c>
      <c r="AI53" s="734"/>
      <c r="AJ53" s="734"/>
      <c r="AK53" s="795"/>
      <c r="AL53" s="795"/>
      <c r="AM53" s="530" t="s">
        <v>59</v>
      </c>
      <c r="AN53" s="270"/>
      <c r="AO53" s="485"/>
    </row>
    <row r="54" spans="1:61" ht="3" customHeight="1">
      <c r="A54" s="75"/>
      <c r="B54" s="282"/>
      <c r="C54" s="280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553"/>
      <c r="V54" s="238"/>
      <c r="W54" s="238"/>
      <c r="X54" s="238"/>
      <c r="Y54" s="238"/>
      <c r="Z54" s="238"/>
      <c r="AA54" s="238"/>
      <c r="AB54" s="238"/>
      <c r="AC54" s="238"/>
      <c r="AD54" s="273"/>
      <c r="AE54" s="238"/>
      <c r="AF54" s="238"/>
      <c r="AG54" s="238"/>
      <c r="AH54" s="238"/>
      <c r="AI54" s="238"/>
      <c r="AJ54" s="238"/>
      <c r="AK54" s="238"/>
      <c r="AL54" s="238"/>
      <c r="AM54" s="238"/>
      <c r="AN54" s="273"/>
      <c r="AO54" s="282"/>
    </row>
    <row r="55" spans="1:61">
      <c r="A55" s="255" t="s">
        <v>401</v>
      </c>
      <c r="B55" s="363"/>
      <c r="C55" s="280"/>
      <c r="D55" s="242"/>
      <c r="E55" s="377"/>
      <c r="F55" s="238"/>
      <c r="G55" s="238"/>
      <c r="H55" s="238"/>
      <c r="I55" s="238"/>
      <c r="J55" s="238"/>
      <c r="K55" s="238"/>
      <c r="L55" s="276"/>
      <c r="M55" s="377"/>
      <c r="N55" s="276"/>
      <c r="O55" s="276"/>
      <c r="P55" s="238"/>
      <c r="Q55" s="276"/>
      <c r="R55" s="276"/>
      <c r="S55" s="276"/>
      <c r="T55" s="351"/>
      <c r="U55" s="352"/>
      <c r="V55" s="561"/>
      <c r="W55" s="561"/>
      <c r="X55" s="561"/>
      <c r="Y55" s="561"/>
      <c r="Z55" s="561"/>
      <c r="AA55" s="561"/>
      <c r="AB55" s="561"/>
      <c r="AC55" s="561"/>
      <c r="AD55" s="567"/>
      <c r="AE55" s="561"/>
      <c r="AF55" s="561"/>
      <c r="AG55" s="561"/>
      <c r="AH55" s="561"/>
      <c r="AI55" s="561"/>
      <c r="AJ55" s="561"/>
      <c r="AK55" s="561"/>
      <c r="AL55" s="561"/>
      <c r="AM55" s="561"/>
      <c r="AN55" s="562"/>
      <c r="AO55" s="414"/>
      <c r="AP55" s="324"/>
      <c r="AQ55" s="324"/>
      <c r="AR55" s="324"/>
      <c r="AS55" s="324"/>
      <c r="AT55" s="324"/>
      <c r="AU55" s="324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</row>
    <row r="56" spans="1:61">
      <c r="A56" s="255" t="s">
        <v>402</v>
      </c>
      <c r="B56" s="363"/>
      <c r="C56" s="280" t="s">
        <v>407</v>
      </c>
      <c r="D56" s="242"/>
      <c r="E56" s="377"/>
      <c r="F56" s="238"/>
      <c r="G56" s="238"/>
      <c r="H56" s="238"/>
      <c r="I56" s="238"/>
      <c r="J56" s="238"/>
      <c r="K56" s="238"/>
      <c r="L56" s="276"/>
      <c r="M56" s="377"/>
      <c r="N56" s="276"/>
      <c r="O56" s="276"/>
      <c r="P56" s="238"/>
      <c r="Q56" s="276"/>
      <c r="R56" s="276"/>
      <c r="S56" s="276"/>
      <c r="T56" s="351"/>
      <c r="U56" s="352"/>
      <c r="V56" s="248"/>
      <c r="W56" s="763"/>
      <c r="X56" s="763"/>
      <c r="Y56" s="770" t="s">
        <v>412</v>
      </c>
      <c r="Z56" s="770"/>
      <c r="AA56" s="770"/>
      <c r="AB56" s="763"/>
      <c r="AC56" s="763"/>
      <c r="AD56" s="273" t="s">
        <v>97</v>
      </c>
      <c r="AE56" s="238"/>
      <c r="AF56" s="763"/>
      <c r="AG56" s="763"/>
      <c r="AH56" s="770" t="s">
        <v>412</v>
      </c>
      <c r="AI56" s="770"/>
      <c r="AJ56" s="770"/>
      <c r="AK56" s="763"/>
      <c r="AL56" s="763"/>
      <c r="AM56" s="238" t="s">
        <v>97</v>
      </c>
      <c r="AN56" s="352"/>
      <c r="AO56" s="414"/>
      <c r="AP56" s="324"/>
      <c r="AQ56" s="324"/>
      <c r="AR56" s="324"/>
      <c r="AS56" s="324"/>
      <c r="AT56" s="324"/>
      <c r="AU56" s="324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</row>
    <row r="57" spans="1:61">
      <c r="A57" s="255" t="s">
        <v>403</v>
      </c>
      <c r="B57" s="363"/>
      <c r="C57" s="280" t="s">
        <v>408</v>
      </c>
      <c r="D57" s="242"/>
      <c r="E57" s="377" t="s">
        <v>409</v>
      </c>
      <c r="F57" s="238"/>
      <c r="G57" s="238"/>
      <c r="H57" s="238"/>
      <c r="I57" s="238"/>
      <c r="J57" s="238"/>
      <c r="K57" s="238"/>
      <c r="L57" s="276"/>
      <c r="M57" s="377"/>
      <c r="N57" s="276"/>
      <c r="O57" s="276"/>
      <c r="P57" s="238"/>
      <c r="Q57" s="276"/>
      <c r="R57" s="276"/>
      <c r="S57" s="276"/>
      <c r="T57" s="351"/>
      <c r="U57" s="352"/>
      <c r="V57" s="248"/>
      <c r="W57" s="248"/>
      <c r="X57" s="248"/>
      <c r="Y57" s="248"/>
      <c r="Z57" s="248"/>
      <c r="AA57" s="248"/>
      <c r="AB57" s="248"/>
      <c r="AC57" s="248"/>
      <c r="AD57" s="335"/>
      <c r="AE57" s="248"/>
      <c r="AF57" s="248"/>
      <c r="AG57" s="248"/>
      <c r="AH57" s="248"/>
      <c r="AI57" s="248"/>
      <c r="AJ57" s="248"/>
      <c r="AK57" s="248"/>
      <c r="AL57" s="248"/>
      <c r="AM57" s="248"/>
      <c r="AN57" s="352"/>
      <c r="AO57" s="414"/>
      <c r="AP57" s="324"/>
      <c r="AQ57" s="324"/>
      <c r="AR57" s="324"/>
      <c r="AS57" s="324"/>
      <c r="AT57" s="324"/>
      <c r="AU57" s="324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</row>
    <row r="58" spans="1:61">
      <c r="A58" s="255" t="s">
        <v>160</v>
      </c>
      <c r="B58" s="363"/>
      <c r="C58" s="280"/>
      <c r="D58" s="242"/>
      <c r="E58" s="377" t="s">
        <v>410</v>
      </c>
      <c r="F58" s="238"/>
      <c r="G58" s="238"/>
      <c r="H58" s="238"/>
      <c r="I58" s="238"/>
      <c r="J58" s="238"/>
      <c r="K58" s="238"/>
      <c r="L58" s="276"/>
      <c r="M58" s="377"/>
      <c r="N58" s="276"/>
      <c r="O58" s="276"/>
      <c r="P58" s="238"/>
      <c r="Q58" s="276"/>
      <c r="R58" s="276"/>
      <c r="S58" s="276"/>
      <c r="T58" s="351"/>
      <c r="U58" s="352"/>
      <c r="V58" s="248"/>
      <c r="W58" s="248"/>
      <c r="X58" s="248"/>
      <c r="Y58" s="248"/>
      <c r="Z58" s="248"/>
      <c r="AA58" s="248"/>
      <c r="AB58" s="248"/>
      <c r="AC58" s="248"/>
      <c r="AD58" s="335"/>
      <c r="AE58" s="248"/>
      <c r="AF58" s="248"/>
      <c r="AG58" s="248"/>
      <c r="AH58" s="248"/>
      <c r="AI58" s="248"/>
      <c r="AJ58" s="248"/>
      <c r="AK58" s="248"/>
      <c r="AL58" s="248"/>
      <c r="AM58" s="248"/>
      <c r="AN58" s="352"/>
      <c r="AO58" s="414"/>
      <c r="AP58" s="324"/>
      <c r="AQ58" s="324"/>
      <c r="AR58" s="324"/>
      <c r="AS58" s="324"/>
      <c r="AT58" s="324"/>
      <c r="AU58" s="324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</row>
    <row r="59" spans="1:61">
      <c r="A59" s="255" t="s">
        <v>161</v>
      </c>
      <c r="B59" s="363"/>
      <c r="C59" s="280"/>
      <c r="D59" s="242"/>
      <c r="E59" s="377" t="s">
        <v>461</v>
      </c>
      <c r="F59" s="238"/>
      <c r="G59" s="238"/>
      <c r="H59" s="238"/>
      <c r="I59" s="238"/>
      <c r="J59" s="238"/>
      <c r="K59" s="238"/>
      <c r="L59" s="276"/>
      <c r="M59" s="377"/>
      <c r="N59" s="276"/>
      <c r="O59" s="276"/>
      <c r="P59" s="238"/>
      <c r="Q59" s="276"/>
      <c r="R59" s="276"/>
      <c r="S59" s="276"/>
      <c r="T59" s="351"/>
      <c r="U59" s="352"/>
      <c r="V59" s="248"/>
      <c r="W59" s="248"/>
      <c r="X59" s="248"/>
      <c r="Y59" s="248"/>
      <c r="Z59" s="248"/>
      <c r="AA59" s="248"/>
      <c r="AB59" s="248"/>
      <c r="AC59" s="248"/>
      <c r="AD59" s="335"/>
      <c r="AE59" s="248"/>
      <c r="AF59" s="248"/>
      <c r="AG59" s="248"/>
      <c r="AH59" s="248"/>
      <c r="AI59" s="248"/>
      <c r="AJ59" s="248"/>
      <c r="AK59" s="248"/>
      <c r="AL59" s="248"/>
      <c r="AM59" s="248"/>
      <c r="AN59" s="352"/>
      <c r="AO59" s="414"/>
      <c r="AP59" s="324"/>
      <c r="AQ59" s="324"/>
      <c r="AR59" s="324"/>
      <c r="AS59" s="324"/>
      <c r="AT59" s="324"/>
      <c r="AU59" s="324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</row>
    <row r="60" spans="1:61">
      <c r="A60" s="255" t="s">
        <v>162</v>
      </c>
      <c r="B60" s="363"/>
      <c r="C60" s="280"/>
      <c r="D60" s="242"/>
      <c r="E60" s="377" t="s">
        <v>411</v>
      </c>
      <c r="F60" s="238"/>
      <c r="G60" s="238"/>
      <c r="H60" s="238"/>
      <c r="I60" s="238"/>
      <c r="J60" s="238"/>
      <c r="K60" s="238"/>
      <c r="L60" s="276"/>
      <c r="M60" s="377"/>
      <c r="N60" s="276"/>
      <c r="O60" s="276"/>
      <c r="P60" s="238"/>
      <c r="Q60" s="276"/>
      <c r="R60" s="276"/>
      <c r="S60" s="276"/>
      <c r="T60" s="351"/>
      <c r="U60" s="352"/>
      <c r="V60" s="566"/>
      <c r="W60" s="561"/>
      <c r="X60" s="561"/>
      <c r="Y60" s="561"/>
      <c r="Z60" s="561"/>
      <c r="AA60" s="561"/>
      <c r="AB60" s="561"/>
      <c r="AC60" s="561"/>
      <c r="AD60" s="567"/>
      <c r="AE60" s="561"/>
      <c r="AF60" s="561"/>
      <c r="AG60" s="561"/>
      <c r="AH60" s="561"/>
      <c r="AI60" s="561"/>
      <c r="AJ60" s="561"/>
      <c r="AK60" s="561"/>
      <c r="AL60" s="561"/>
      <c r="AM60" s="561"/>
      <c r="AN60" s="562"/>
      <c r="AO60" s="414"/>
      <c r="AP60" s="324"/>
      <c r="AQ60" s="324"/>
      <c r="AR60" s="324"/>
      <c r="AS60" s="324"/>
      <c r="AT60" s="324"/>
      <c r="AU60" s="324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</row>
    <row r="61" spans="1:61">
      <c r="A61" s="255" t="s">
        <v>36</v>
      </c>
      <c r="B61" s="363"/>
      <c r="C61" s="337"/>
      <c r="D61" s="563"/>
      <c r="E61" s="564"/>
      <c r="F61" s="287"/>
      <c r="G61" s="287"/>
      <c r="H61" s="287"/>
      <c r="I61" s="287"/>
      <c r="J61" s="287"/>
      <c r="K61" s="287"/>
      <c r="L61" s="380"/>
      <c r="M61" s="564"/>
      <c r="N61" s="380"/>
      <c r="O61" s="380"/>
      <c r="P61" s="287"/>
      <c r="Q61" s="380"/>
      <c r="R61" s="380"/>
      <c r="S61" s="380"/>
      <c r="T61" s="408"/>
      <c r="U61" s="565"/>
      <c r="V61" s="547"/>
      <c r="W61" s="547"/>
      <c r="X61" s="547"/>
      <c r="Y61" s="547"/>
      <c r="Z61" s="547"/>
      <c r="AA61" s="547"/>
      <c r="AB61" s="547"/>
      <c r="AC61" s="547"/>
      <c r="AD61" s="568"/>
      <c r="AE61" s="547"/>
      <c r="AF61" s="547"/>
      <c r="AG61" s="547"/>
      <c r="AH61" s="547"/>
      <c r="AI61" s="547"/>
      <c r="AJ61" s="547"/>
      <c r="AK61" s="547"/>
      <c r="AL61" s="547"/>
      <c r="AM61" s="547"/>
      <c r="AN61" s="565"/>
      <c r="AO61" s="414"/>
      <c r="AP61" s="324"/>
      <c r="AQ61" s="324"/>
      <c r="AR61" s="324"/>
      <c r="AS61" s="324"/>
      <c r="AT61" s="324"/>
      <c r="AU61" s="324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</row>
    <row r="62" spans="1:61">
      <c r="A62" s="255">
        <f t="shared" ref="A62:A65" si="1">A61+1</f>
        <v>51</v>
      </c>
      <c r="B62" s="363"/>
      <c r="C62" s="444" t="s">
        <v>192</v>
      </c>
      <c r="D62" s="240"/>
      <c r="E62" s="243"/>
      <c r="F62" s="464"/>
      <c r="G62" s="465"/>
      <c r="H62" s="464"/>
      <c r="I62" s="464"/>
      <c r="J62" s="464"/>
      <c r="K62" s="464"/>
      <c r="L62" s="358"/>
      <c r="M62" s="466"/>
      <c r="N62" s="358"/>
      <c r="O62" s="358"/>
      <c r="P62" s="459"/>
      <c r="Q62" s="358"/>
      <c r="R62" s="358"/>
      <c r="S62" s="460"/>
      <c r="T62" s="461"/>
      <c r="U62" s="460"/>
      <c r="V62" s="462"/>
      <c r="W62" s="463"/>
      <c r="X62" s="463"/>
      <c r="Y62" s="463"/>
      <c r="Z62" s="463"/>
      <c r="AA62" s="463"/>
      <c r="AB62" s="463"/>
      <c r="AC62" s="463"/>
      <c r="AD62" s="463"/>
      <c r="AE62" s="463"/>
      <c r="AF62" s="463"/>
      <c r="AG62" s="463"/>
      <c r="AH62" s="462"/>
      <c r="AI62" s="462"/>
      <c r="AJ62" s="430"/>
      <c r="AK62" s="430"/>
      <c r="AL62" s="463"/>
      <c r="AM62" s="519"/>
      <c r="AN62" s="443"/>
      <c r="AO62" s="414"/>
      <c r="AP62" s="324"/>
      <c r="AQ62" s="324"/>
      <c r="AR62" s="324"/>
      <c r="AS62" s="324"/>
      <c r="AT62" s="324"/>
      <c r="AU62" s="324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</row>
    <row r="63" spans="1:61">
      <c r="A63" s="255">
        <f t="shared" si="1"/>
        <v>52</v>
      </c>
      <c r="B63" s="363"/>
      <c r="C63" s="288"/>
      <c r="D63" s="467"/>
      <c r="E63" s="464"/>
      <c r="F63" s="464"/>
      <c r="G63" s="464"/>
      <c r="H63" s="464"/>
      <c r="I63" s="464"/>
      <c r="J63" s="464"/>
      <c r="K63" s="464"/>
      <c r="L63" s="468"/>
      <c r="M63" s="468"/>
      <c r="N63" s="468"/>
      <c r="O63" s="468"/>
      <c r="P63" s="358"/>
      <c r="Q63" s="358"/>
      <c r="R63" s="358"/>
      <c r="S63" s="460"/>
      <c r="T63" s="461"/>
      <c r="U63" s="461"/>
      <c r="V63" s="462"/>
      <c r="W63" s="463"/>
      <c r="X63" s="463"/>
      <c r="Y63" s="463"/>
      <c r="Z63" s="463"/>
      <c r="AA63" s="463"/>
      <c r="AB63" s="463"/>
      <c r="AC63" s="463"/>
      <c r="AD63" s="463"/>
      <c r="AE63" s="463"/>
      <c r="AF63" s="463"/>
      <c r="AG63" s="463"/>
      <c r="AH63" s="462"/>
      <c r="AI63" s="462"/>
      <c r="AJ63" s="430"/>
      <c r="AK63" s="430"/>
      <c r="AL63" s="463"/>
      <c r="AM63" s="570"/>
      <c r="AN63" s="443"/>
      <c r="AO63" s="414"/>
      <c r="AP63" s="324"/>
      <c r="AQ63" s="324"/>
      <c r="AR63" s="324"/>
      <c r="AS63" s="324"/>
      <c r="AT63" s="324"/>
      <c r="AU63" s="324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</row>
    <row r="64" spans="1:61">
      <c r="A64" s="255">
        <f t="shared" si="1"/>
        <v>53</v>
      </c>
      <c r="B64" s="363"/>
      <c r="C64" s="288"/>
      <c r="D64" s="467"/>
      <c r="E64" s="464"/>
      <c r="F64" s="464"/>
      <c r="G64" s="464"/>
      <c r="H64" s="464"/>
      <c r="I64" s="464"/>
      <c r="J64" s="464"/>
      <c r="K64" s="464"/>
      <c r="L64" s="468"/>
      <c r="M64" s="468"/>
      <c r="N64" s="468"/>
      <c r="O64" s="468"/>
      <c r="P64" s="358"/>
      <c r="Q64" s="358"/>
      <c r="R64" s="358"/>
      <c r="S64" s="460"/>
      <c r="T64" s="461"/>
      <c r="U64" s="461"/>
      <c r="V64" s="462"/>
      <c r="W64" s="463"/>
      <c r="X64" s="463"/>
      <c r="Y64" s="463"/>
      <c r="Z64" s="463"/>
      <c r="AA64" s="463"/>
      <c r="AB64" s="463"/>
      <c r="AC64" s="463"/>
      <c r="AD64" s="463"/>
      <c r="AE64" s="463"/>
      <c r="AF64" s="463"/>
      <c r="AG64" s="463"/>
      <c r="AH64" s="462"/>
      <c r="AI64" s="462"/>
      <c r="AJ64" s="430"/>
      <c r="AK64" s="430"/>
      <c r="AL64" s="463"/>
      <c r="AM64" s="570"/>
      <c r="AN64" s="443"/>
      <c r="AO64" s="414"/>
      <c r="AP64" s="324"/>
      <c r="AQ64" s="324"/>
      <c r="AR64" s="324"/>
      <c r="AS64" s="324"/>
      <c r="AT64" s="324"/>
      <c r="AU64" s="324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</row>
    <row r="65" spans="1:61">
      <c r="A65" s="255">
        <f t="shared" si="1"/>
        <v>54</v>
      </c>
      <c r="B65" s="363"/>
      <c r="C65" s="288"/>
      <c r="D65" s="467"/>
      <c r="E65" s="464"/>
      <c r="F65" s="464"/>
      <c r="G65" s="464"/>
      <c r="H65" s="464"/>
      <c r="I65" s="464"/>
      <c r="J65" s="464"/>
      <c r="K65" s="466"/>
      <c r="L65" s="466"/>
      <c r="M65" s="466"/>
      <c r="N65" s="466"/>
      <c r="O65" s="468"/>
      <c r="P65" s="466"/>
      <c r="Q65" s="469"/>
      <c r="R65" s="469"/>
      <c r="S65" s="463"/>
      <c r="T65" s="461"/>
      <c r="U65" s="470"/>
      <c r="V65" s="462"/>
      <c r="W65" s="463"/>
      <c r="X65" s="463"/>
      <c r="Y65" s="463"/>
      <c r="Z65" s="463"/>
      <c r="AA65" s="463"/>
      <c r="AB65" s="463"/>
      <c r="AC65" s="463"/>
      <c r="AD65" s="463"/>
      <c r="AE65" s="463"/>
      <c r="AF65" s="463"/>
      <c r="AG65" s="463"/>
      <c r="AH65" s="430"/>
      <c r="AI65" s="430"/>
      <c r="AJ65" s="430"/>
      <c r="AK65" s="430"/>
      <c r="AL65" s="463"/>
      <c r="AM65" s="570"/>
      <c r="AN65" s="443"/>
      <c r="AO65" s="414"/>
      <c r="AP65" s="324"/>
      <c r="AQ65" s="324"/>
      <c r="AR65" s="324"/>
      <c r="AS65" s="324"/>
      <c r="AT65" s="324"/>
      <c r="AU65" s="324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</row>
    <row r="66" spans="1:61" ht="4.9000000000000004" customHeight="1">
      <c r="A66" s="10"/>
      <c r="B66" s="474"/>
      <c r="C66" s="33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  <c r="AA66" s="287"/>
      <c r="AB66" s="287"/>
      <c r="AC66" s="287"/>
      <c r="AD66" s="287"/>
      <c r="AE66" s="287"/>
      <c r="AF66" s="287"/>
      <c r="AG66" s="287"/>
      <c r="AH66" s="287"/>
      <c r="AI66" s="287"/>
      <c r="AJ66" s="287"/>
      <c r="AK66" s="287"/>
      <c r="AL66" s="287"/>
      <c r="AM66" s="287"/>
      <c r="AN66" s="287"/>
      <c r="AO66" s="569"/>
    </row>
    <row r="67" spans="1:61" ht="4.9000000000000004" customHeight="1">
      <c r="A67" s="73"/>
      <c r="B67" s="5"/>
      <c r="C67" s="1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5"/>
      <c r="T67" s="4"/>
      <c r="U67" s="4"/>
      <c r="V67" s="4"/>
      <c r="W67" s="4"/>
      <c r="X67" s="4"/>
      <c r="Y67" s="4"/>
      <c r="Z67" s="4"/>
      <c r="AA67" s="4"/>
      <c r="AB67" s="4"/>
      <c r="AC67" s="4"/>
      <c r="AD67" s="11"/>
      <c r="AE67" s="4"/>
      <c r="AF67" s="4"/>
      <c r="AG67" s="4"/>
      <c r="AH67" s="4"/>
      <c r="AI67" s="4"/>
      <c r="AJ67" s="4"/>
      <c r="AK67" s="4"/>
      <c r="AL67" s="4"/>
      <c r="AM67" s="5"/>
      <c r="AN67" s="5"/>
      <c r="AO67" s="119"/>
      <c r="AP67" s="449"/>
    </row>
    <row r="68" spans="1:61" s="405" customFormat="1">
      <c r="A68" s="453"/>
      <c r="B68" s="454"/>
      <c r="C68" s="445" t="s">
        <v>12</v>
      </c>
      <c r="D68" s="445"/>
      <c r="E68" s="445"/>
      <c r="F68" s="445"/>
      <c r="G68" s="445"/>
      <c r="H68" s="445"/>
      <c r="I68" s="455"/>
      <c r="J68" s="455"/>
      <c r="K68" s="455"/>
      <c r="L68" s="455"/>
      <c r="M68" s="455"/>
      <c r="N68" s="455"/>
      <c r="O68" s="455"/>
      <c r="P68" s="455"/>
      <c r="Q68" s="455"/>
      <c r="R68" s="455"/>
      <c r="S68" s="455"/>
      <c r="T68" s="455"/>
      <c r="U68" s="446"/>
      <c r="V68" s="446"/>
      <c r="W68" s="446"/>
      <c r="X68" s="445" t="s">
        <v>30</v>
      </c>
      <c r="Y68" s="445"/>
      <c r="Z68" s="521"/>
      <c r="AA68" s="456"/>
      <c r="AB68" s="446"/>
      <c r="AC68" s="446"/>
      <c r="AD68" s="446"/>
      <c r="AE68" s="445" t="s">
        <v>75</v>
      </c>
      <c r="AF68" s="445"/>
      <c r="AG68" s="445"/>
      <c r="AH68" s="457">
        <v>5</v>
      </c>
      <c r="AI68" s="457"/>
      <c r="AJ68" s="447" t="s">
        <v>73</v>
      </c>
      <c r="AK68" s="447">
        <v>7</v>
      </c>
      <c r="AL68" s="447"/>
      <c r="AM68" s="447"/>
      <c r="AN68" s="448"/>
      <c r="AO68" s="458"/>
      <c r="AP68" s="3"/>
      <c r="AQ68" s="449"/>
      <c r="AR68" s="449"/>
      <c r="AS68" s="449"/>
      <c r="AT68" s="449"/>
      <c r="AU68" s="449"/>
      <c r="AV68" s="450"/>
      <c r="AW68" s="450"/>
      <c r="AX68" s="450"/>
      <c r="AY68" s="450"/>
      <c r="AZ68" s="450"/>
      <c r="BA68" s="450"/>
      <c r="BB68" s="450"/>
      <c r="BC68" s="450"/>
      <c r="BD68" s="450"/>
      <c r="BE68" s="450"/>
      <c r="BF68" s="450"/>
      <c r="BG68" s="450"/>
      <c r="BH68" s="450"/>
      <c r="BI68" s="450"/>
    </row>
    <row r="69" spans="1:61" ht="4.9000000000000004" customHeight="1">
      <c r="A69" s="71"/>
      <c r="B69" s="88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120"/>
    </row>
    <row r="82" spans="3:19">
      <c r="D82" s="6"/>
      <c r="E82" s="6"/>
      <c r="F82" s="6"/>
      <c r="G82" s="13"/>
      <c r="H82" s="13"/>
      <c r="I82" s="13"/>
      <c r="J82" s="13"/>
      <c r="K82" s="357"/>
      <c r="L82" s="357"/>
      <c r="M82" s="357"/>
      <c r="N82" s="13"/>
      <c r="O82" s="143"/>
      <c r="P82" s="143"/>
      <c r="Q82" s="143"/>
      <c r="R82" s="143"/>
      <c r="S82" s="13"/>
    </row>
    <row r="83" spans="3:19">
      <c r="C83" s="219"/>
      <c r="D83" s="140"/>
      <c r="E83" s="6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9"/>
      <c r="Q83" s="774"/>
      <c r="R83" s="774"/>
      <c r="S83" s="219"/>
    </row>
    <row r="84" spans="3:19">
      <c r="S84" s="219"/>
    </row>
    <row r="85" spans="3:19">
      <c r="S85" s="219"/>
    </row>
    <row r="86" spans="3:19">
      <c r="S86" s="219"/>
    </row>
    <row r="87" spans="3:19">
      <c r="C87" s="15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103"/>
      <c r="R87" s="103"/>
      <c r="S87" s="103"/>
    </row>
    <row r="88" spans="3:19">
      <c r="C88" s="22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</row>
    <row r="89" spans="3:19">
      <c r="C89" s="223"/>
      <c r="D89" s="140"/>
      <c r="E89" s="103"/>
      <c r="F89" s="103"/>
      <c r="G89" s="103"/>
      <c r="H89" s="103"/>
      <c r="I89" s="103"/>
      <c r="J89" s="103"/>
      <c r="K89" s="103"/>
      <c r="L89" s="243"/>
      <c r="M89" s="103"/>
      <c r="N89" s="222"/>
      <c r="O89" s="353"/>
      <c r="P89" s="259"/>
      <c r="Q89" s="778"/>
      <c r="R89" s="778"/>
      <c r="S89" s="215"/>
    </row>
    <row r="90" spans="3:19">
      <c r="C90" s="15"/>
      <c r="D90" s="140"/>
      <c r="E90" s="13"/>
      <c r="F90" s="13"/>
      <c r="G90" s="6"/>
      <c r="H90" s="6"/>
      <c r="I90" s="6"/>
      <c r="J90" s="6"/>
      <c r="K90" s="6"/>
      <c r="L90" s="243"/>
      <c r="M90" s="103"/>
      <c r="N90" s="87"/>
      <c r="O90" s="353"/>
      <c r="P90" s="259"/>
      <c r="Q90" s="778"/>
      <c r="R90" s="778"/>
      <c r="S90" s="215"/>
    </row>
    <row r="91" spans="3:19">
      <c r="C91" s="223"/>
      <c r="D91" s="140"/>
      <c r="E91" s="6"/>
      <c r="F91" s="6"/>
      <c r="G91" s="6"/>
      <c r="H91" s="6"/>
      <c r="I91" s="6"/>
      <c r="J91" s="6"/>
      <c r="K91" s="6"/>
      <c r="L91" s="243"/>
      <c r="M91" s="6"/>
      <c r="N91" s="87"/>
      <c r="O91" s="353"/>
      <c r="P91" s="259"/>
      <c r="Q91" s="778"/>
      <c r="R91" s="778"/>
      <c r="S91" s="215"/>
    </row>
    <row r="92" spans="3:19">
      <c r="C92" s="223"/>
      <c r="D92" s="140"/>
      <c r="E92" s="6"/>
      <c r="F92" s="6"/>
      <c r="G92" s="6"/>
      <c r="H92" s="6"/>
      <c r="I92" s="6"/>
      <c r="J92" s="6"/>
      <c r="K92" s="6"/>
      <c r="L92" s="243"/>
      <c r="M92" s="6"/>
      <c r="N92" s="87"/>
      <c r="O92" s="353"/>
      <c r="P92" s="259"/>
      <c r="Q92" s="778"/>
      <c r="R92" s="778"/>
      <c r="S92" s="215"/>
    </row>
    <row r="93" spans="3:19">
      <c r="C93" s="223"/>
      <c r="D93" s="140"/>
      <c r="E93" s="6"/>
      <c r="F93" s="6"/>
      <c r="G93" s="6"/>
      <c r="H93" s="6"/>
      <c r="I93" s="6"/>
      <c r="J93" s="6"/>
      <c r="K93" s="6"/>
      <c r="L93" s="243"/>
      <c r="M93" s="6"/>
      <c r="N93" s="87"/>
      <c r="O93" s="353"/>
      <c r="P93" s="259"/>
      <c r="Q93" s="778"/>
      <c r="R93" s="778"/>
      <c r="S93" s="215"/>
    </row>
    <row r="94" spans="3:19">
      <c r="C94" s="16"/>
      <c r="D94" s="6"/>
      <c r="E94" s="6"/>
      <c r="F94" s="6"/>
      <c r="G94" s="6"/>
      <c r="H94" s="6"/>
      <c r="I94" s="6"/>
      <c r="J94" s="12"/>
      <c r="K94" s="243"/>
      <c r="L94" s="6"/>
      <c r="M94" s="6"/>
      <c r="N94" s="82"/>
      <c r="O94" s="260"/>
      <c r="P94" s="260"/>
      <c r="Q94" s="774"/>
      <c r="R94" s="774"/>
      <c r="S94" s="6"/>
    </row>
    <row r="95" spans="3:19">
      <c r="C95" s="12"/>
      <c r="D95" s="6"/>
      <c r="E95" s="6"/>
      <c r="F95" s="140"/>
      <c r="G95" s="243"/>
      <c r="H95" s="243"/>
      <c r="I95" s="243"/>
      <c r="J95" s="243"/>
      <c r="K95" s="243"/>
      <c r="L95" s="243"/>
      <c r="M95" s="103"/>
      <c r="N95" s="778"/>
      <c r="O95" s="778"/>
      <c r="P95" s="778"/>
      <c r="Q95" s="778"/>
      <c r="R95" s="778"/>
      <c r="S95" s="243"/>
    </row>
    <row r="96" spans="3:19">
      <c r="C96" s="12"/>
      <c r="D96" s="6"/>
      <c r="E96" s="6"/>
      <c r="F96" s="224"/>
      <c r="G96" s="224"/>
      <c r="H96" s="224"/>
      <c r="I96" s="224"/>
      <c r="J96" s="224"/>
      <c r="K96" s="224"/>
      <c r="L96" s="224"/>
      <c r="M96" s="224"/>
      <c r="N96" s="779"/>
      <c r="O96" s="779"/>
      <c r="P96" s="779"/>
      <c r="Q96" s="779"/>
      <c r="R96" s="779"/>
      <c r="S96" s="103"/>
    </row>
    <row r="97" spans="3:19">
      <c r="C97" s="12"/>
      <c r="D97" s="6"/>
      <c r="E97" s="6"/>
      <c r="F97" s="6"/>
      <c r="G97" s="215"/>
      <c r="H97" s="6"/>
      <c r="I97" s="6"/>
      <c r="J97" s="103"/>
      <c r="K97" s="243"/>
      <c r="L97" s="243"/>
      <c r="M97" s="243"/>
      <c r="N97" s="779"/>
      <c r="O97" s="779"/>
      <c r="P97" s="779"/>
      <c r="Q97" s="779"/>
      <c r="R97" s="779"/>
      <c r="S97" s="103"/>
    </row>
    <row r="98" spans="3:19">
      <c r="C98" s="12"/>
      <c r="D98" s="6"/>
      <c r="E98" s="6"/>
      <c r="F98" s="6"/>
      <c r="G98" s="6"/>
      <c r="H98" s="103"/>
      <c r="I98" s="243"/>
      <c r="J98" s="243"/>
      <c r="K98" s="243"/>
      <c r="L98" s="243"/>
      <c r="M98" s="243"/>
      <c r="N98" s="778"/>
      <c r="O98" s="778"/>
      <c r="P98" s="778"/>
      <c r="Q98" s="778"/>
      <c r="R98" s="778"/>
      <c r="S98" s="103"/>
    </row>
    <row r="99" spans="3:19">
      <c r="C99" s="12"/>
      <c r="D99" s="6"/>
      <c r="E99" s="6"/>
      <c r="F99" s="6"/>
      <c r="G99" s="6"/>
      <c r="H99" s="6"/>
      <c r="I99" s="6"/>
      <c r="J99" s="243"/>
      <c r="K99" s="243"/>
      <c r="L99" s="243"/>
      <c r="M99" s="243"/>
      <c r="N99" s="774"/>
      <c r="O99" s="774"/>
      <c r="P99" s="774"/>
      <c r="Q99" s="774"/>
      <c r="R99" s="774"/>
      <c r="S99" s="103"/>
    </row>
    <row r="100" spans="3:19">
      <c r="C100" s="12"/>
      <c r="D100" s="6"/>
      <c r="E100" s="6"/>
      <c r="F100" s="13"/>
      <c r="G100" s="6"/>
      <c r="H100" s="6"/>
      <c r="I100" s="103"/>
      <c r="J100" s="243"/>
      <c r="K100" s="243"/>
      <c r="L100" s="243"/>
      <c r="M100" s="103"/>
      <c r="N100" s="779"/>
      <c r="O100" s="779"/>
      <c r="P100" s="779"/>
      <c r="Q100" s="779"/>
      <c r="R100" s="779"/>
      <c r="S100" s="215"/>
    </row>
    <row r="101" spans="3:19">
      <c r="C101" s="12"/>
      <c r="D101" s="6"/>
      <c r="E101" s="6"/>
      <c r="F101" s="13"/>
      <c r="G101" s="6"/>
      <c r="H101" s="6"/>
      <c r="I101" s="103"/>
      <c r="J101" s="243"/>
      <c r="K101" s="243"/>
      <c r="L101" s="243"/>
      <c r="M101" s="103"/>
      <c r="N101" s="779"/>
      <c r="O101" s="779"/>
      <c r="P101" s="779"/>
      <c r="Q101" s="779"/>
      <c r="R101" s="779"/>
      <c r="S101" s="103"/>
    </row>
    <row r="102" spans="3:19">
      <c r="C102" s="13"/>
      <c r="D102" s="6"/>
      <c r="E102" s="6"/>
      <c r="F102" s="6"/>
      <c r="G102" s="6"/>
      <c r="H102" s="6"/>
      <c r="I102" s="6"/>
      <c r="J102" s="6"/>
      <c r="K102" s="6"/>
      <c r="L102" s="6"/>
      <c r="M102" s="243"/>
      <c r="N102" s="773"/>
      <c r="O102" s="773"/>
      <c r="P102" s="773"/>
      <c r="Q102" s="773"/>
      <c r="R102" s="773"/>
      <c r="S102" s="243"/>
    </row>
    <row r="103" spans="3:19">
      <c r="G103" s="236"/>
      <c r="H103" s="236"/>
      <c r="I103" s="236"/>
      <c r="J103" s="236"/>
      <c r="K103" s="236"/>
      <c r="L103" s="236"/>
      <c r="M103" s="236"/>
      <c r="N103" s="236"/>
      <c r="O103" s="236"/>
      <c r="P103" s="236"/>
      <c r="Q103" s="236"/>
      <c r="R103" s="236"/>
      <c r="S103" s="236"/>
    </row>
  </sheetData>
  <mergeCells count="100">
    <mergeCell ref="W45:X45"/>
    <mergeCell ref="W49:X49"/>
    <mergeCell ref="W51:X51"/>
    <mergeCell ref="AB51:AC51"/>
    <mergeCell ref="W53:X53"/>
    <mergeCell ref="AB53:AC53"/>
    <mergeCell ref="AK43:AL43"/>
    <mergeCell ref="AK44:AL44"/>
    <mergeCell ref="AK45:AL45"/>
    <mergeCell ref="AG45:AH45"/>
    <mergeCell ref="AA45:AB45"/>
    <mergeCell ref="AA44:AB44"/>
    <mergeCell ref="AA43:AB43"/>
    <mergeCell ref="AI35:AM35"/>
    <mergeCell ref="AI36:AM36"/>
    <mergeCell ref="AI37:AM37"/>
    <mergeCell ref="AI38:AM38"/>
    <mergeCell ref="AI39:AM39"/>
    <mergeCell ref="AK29:AL29"/>
    <mergeCell ref="Y31:Z31"/>
    <mergeCell ref="AD31:AE31"/>
    <mergeCell ref="AK31:AL31"/>
    <mergeCell ref="AD33:AE33"/>
    <mergeCell ref="AL33:AM33"/>
    <mergeCell ref="W28:AM28"/>
    <mergeCell ref="Q22:T22"/>
    <mergeCell ref="Q23:T23"/>
    <mergeCell ref="Q24:T24"/>
    <mergeCell ref="Q20:T20"/>
    <mergeCell ref="AL23:AM23"/>
    <mergeCell ref="F28:T28"/>
    <mergeCell ref="AG20:AM20"/>
    <mergeCell ref="C26:AN26"/>
    <mergeCell ref="AA27:AD27"/>
    <mergeCell ref="AK27:AM27"/>
    <mergeCell ref="C41:U41"/>
    <mergeCell ref="V41:W41"/>
    <mergeCell ref="C35:U35"/>
    <mergeCell ref="Z29:AA29"/>
    <mergeCell ref="AG29:AH29"/>
    <mergeCell ref="D29:T29"/>
    <mergeCell ref="D30:T30"/>
    <mergeCell ref="D31:T31"/>
    <mergeCell ref="D32:T32"/>
    <mergeCell ref="D33:T33"/>
    <mergeCell ref="Q91:R91"/>
    <mergeCell ref="Q92:R92"/>
    <mergeCell ref="Q93:R93"/>
    <mergeCell ref="V47:AD47"/>
    <mergeCell ref="AE47:AN47"/>
    <mergeCell ref="V48:Z48"/>
    <mergeCell ref="AA48:AD48"/>
    <mergeCell ref="W56:X56"/>
    <mergeCell ref="AB56:AC56"/>
    <mergeCell ref="AF56:AG56"/>
    <mergeCell ref="AK56:AL56"/>
    <mergeCell ref="AK53:AL53"/>
    <mergeCell ref="AK51:AL51"/>
    <mergeCell ref="AF49:AG49"/>
    <mergeCell ref="AF51:AG51"/>
    <mergeCell ref="AF53:AG53"/>
    <mergeCell ref="AH4:AM4"/>
    <mergeCell ref="AH5:AM5"/>
    <mergeCell ref="I9:S9"/>
    <mergeCell ref="I8:S8"/>
    <mergeCell ref="I10:S10"/>
    <mergeCell ref="I7:M7"/>
    <mergeCell ref="C14:AN14"/>
    <mergeCell ref="N100:R100"/>
    <mergeCell ref="N101:R101"/>
    <mergeCell ref="N102:R102"/>
    <mergeCell ref="I11:S11"/>
    <mergeCell ref="I12:S12"/>
    <mergeCell ref="Q94:R94"/>
    <mergeCell ref="N95:R95"/>
    <mergeCell ref="N96:R96"/>
    <mergeCell ref="N97:R97"/>
    <mergeCell ref="N98:R98"/>
    <mergeCell ref="N99:R99"/>
    <mergeCell ref="Q83:R83"/>
    <mergeCell ref="Q89:R89"/>
    <mergeCell ref="Q90:R90"/>
    <mergeCell ref="W22:AM22"/>
    <mergeCell ref="T16:AM16"/>
    <mergeCell ref="T18:AM18"/>
    <mergeCell ref="T17:AA17"/>
    <mergeCell ref="Q19:T19"/>
    <mergeCell ref="L17:O17"/>
    <mergeCell ref="AM45:AN45"/>
    <mergeCell ref="AC45:AD45"/>
    <mergeCell ref="AE48:AI48"/>
    <mergeCell ref="AJ48:AN48"/>
    <mergeCell ref="Y56:AA56"/>
    <mergeCell ref="AH56:AJ56"/>
    <mergeCell ref="Y51:AA51"/>
    <mergeCell ref="Y53:AA53"/>
    <mergeCell ref="AH51:AJ51"/>
    <mergeCell ref="AH53:AJ53"/>
    <mergeCell ref="Y45:Z45"/>
    <mergeCell ref="AI45:AJ45"/>
  </mergeCells>
  <dataValidations count="2">
    <dataValidation type="list" allowBlank="1" showInputMessage="1" showErrorMessage="1" sqref="X19 J53 J51 AD38 C17:C18 D20 L47 Z20 AC19">
      <formula1>"l,m"</formula1>
    </dataValidation>
    <dataValidation type="list" allowBlank="1" showInputMessage="1" showErrorMessage="1" sqref="AH65">
      <formula1>"HORIZONTAL, VERTICAL"</formula1>
    </dataValidation>
  </dataValidations>
  <printOptions horizontalCentered="1" verticalCentered="1" gridLinesSet="0"/>
  <pageMargins left="0.39370078740157483" right="0.39370078740157483" top="0.31496062992125984" bottom="0.39370078740157483" header="0.51181102362204722" footer="0.51181102362204722"/>
  <pageSetup paperSize="9" scale="91" orientation="portrait" cellComments="asDisplayed" horizontalDpi="300" verticalDpi="300" r:id="rId1"/>
  <headerFooter alignWithMargins="0"/>
  <ignoredErrors>
    <ignoredError sqref="A35 A41:A47 A51:A61 A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BH94"/>
  <sheetViews>
    <sheetView showGridLines="0" showZeros="0" tabSelected="1" zoomScale="150" zoomScaleNormal="150" workbookViewId="0">
      <selection activeCell="AQ9" sqref="AQ9"/>
    </sheetView>
  </sheetViews>
  <sheetFormatPr baseColWidth="10" defaultColWidth="8.85546875" defaultRowHeight="12.75"/>
  <cols>
    <col min="1" max="1" width="2.42578125" style="3" customWidth="1"/>
    <col min="2" max="2" width="3.42578125" style="17" customWidth="1"/>
    <col min="3" max="39" width="2.5703125" style="3" customWidth="1"/>
    <col min="40" max="40" width="2.85546875" style="91" customWidth="1"/>
    <col min="41" max="41" width="8.85546875" style="3" customWidth="1"/>
    <col min="42" max="43" width="2.5703125" style="3" customWidth="1"/>
    <col min="44" max="16384" width="8.85546875" style="3"/>
  </cols>
  <sheetData>
    <row r="1" spans="1:60" ht="9" customHeight="1">
      <c r="A1" s="18"/>
      <c r="B1" s="29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65"/>
      <c r="U1" s="84"/>
      <c r="V1" s="84"/>
      <c r="W1" s="261"/>
      <c r="X1" s="262"/>
      <c r="Y1" s="262"/>
      <c r="Z1" s="262"/>
      <c r="AA1" s="262"/>
      <c r="AB1" s="262"/>
      <c r="AC1" s="263"/>
      <c r="AD1" s="84"/>
      <c r="AE1" s="84"/>
      <c r="AF1" s="262"/>
      <c r="AG1" s="262"/>
      <c r="AH1" s="262"/>
      <c r="AI1" s="262"/>
      <c r="AJ1" s="262"/>
      <c r="AK1" s="262"/>
      <c r="AL1" s="264"/>
      <c r="AM1" s="84"/>
      <c r="AN1" s="289"/>
      <c r="AO1" s="324"/>
      <c r="AP1" s="324"/>
      <c r="AQ1" s="324"/>
      <c r="AR1" s="324"/>
      <c r="AS1" s="324"/>
      <c r="AT1" s="324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</row>
    <row r="2" spans="1:60" ht="13.35" customHeight="1">
      <c r="A2" s="265"/>
      <c r="B2" s="143"/>
      <c r="C2" s="21"/>
      <c r="D2" s="21"/>
      <c r="E2" s="68" t="s">
        <v>103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69"/>
      <c r="U2" s="85"/>
      <c r="V2" s="85"/>
      <c r="W2" s="266"/>
      <c r="X2" s="266"/>
      <c r="Y2" s="69"/>
      <c r="Z2" s="69"/>
      <c r="AA2" s="267"/>
      <c r="AB2" s="267"/>
      <c r="AC2" s="69"/>
      <c r="AD2" s="267"/>
      <c r="AE2" s="267"/>
      <c r="AF2" s="267"/>
      <c r="AG2" s="267"/>
      <c r="AH2" s="267"/>
      <c r="AI2" s="267"/>
      <c r="AJ2" s="360" t="s">
        <v>104</v>
      </c>
      <c r="AK2" s="360"/>
      <c r="AL2" s="267"/>
      <c r="AM2" s="85"/>
      <c r="AN2" s="294"/>
      <c r="AO2" s="324"/>
      <c r="AP2" s="324"/>
      <c r="AQ2" s="324"/>
      <c r="AR2" s="324"/>
      <c r="AS2" s="324"/>
      <c r="AT2" s="324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</row>
    <row r="3" spans="1:60" ht="9" customHeight="1">
      <c r="A3" s="295"/>
      <c r="B3" s="296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84"/>
      <c r="U3" s="284"/>
      <c r="V3" s="284"/>
      <c r="W3" s="284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290"/>
      <c r="AO3" s="324"/>
      <c r="AP3" s="324"/>
      <c r="AQ3" s="324"/>
      <c r="AR3" s="324"/>
      <c r="AS3" s="324"/>
      <c r="AT3" s="324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</row>
    <row r="4" spans="1:60">
      <c r="A4" s="74">
        <v>1</v>
      </c>
      <c r="B4" s="548" t="s">
        <v>51</v>
      </c>
      <c r="C4" s="529"/>
      <c r="D4" s="530" t="s">
        <v>342</v>
      </c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  <c r="X4" s="530"/>
      <c r="Y4" s="530"/>
      <c r="Z4" s="530"/>
      <c r="AA4" s="530"/>
      <c r="AB4" s="530"/>
      <c r="AC4" s="530" t="s">
        <v>18</v>
      </c>
      <c r="AD4" s="530"/>
      <c r="AE4" s="530"/>
      <c r="AF4" s="530"/>
      <c r="AG4" s="795"/>
      <c r="AH4" s="795"/>
      <c r="AI4" s="795"/>
      <c r="AJ4" s="795"/>
      <c r="AK4" s="795"/>
      <c r="AL4" s="795"/>
      <c r="AM4" s="270"/>
      <c r="AN4" s="549" t="s">
        <v>7</v>
      </c>
    </row>
    <row r="5" spans="1:60">
      <c r="A5" s="75">
        <f t="shared" ref="A5:A56" si="0">A4+1</f>
        <v>2</v>
      </c>
      <c r="B5" s="471"/>
      <c r="C5" s="280"/>
      <c r="D5" s="238" t="s">
        <v>343</v>
      </c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 t="s">
        <v>344</v>
      </c>
      <c r="AD5" s="238"/>
      <c r="AE5" s="238"/>
      <c r="AF5" s="238"/>
      <c r="AG5" s="802"/>
      <c r="AH5" s="802"/>
      <c r="AI5" s="802"/>
      <c r="AJ5" s="802"/>
      <c r="AK5" s="802"/>
      <c r="AL5" s="802"/>
      <c r="AM5" s="273"/>
      <c r="AN5" s="559"/>
    </row>
    <row r="6" spans="1:60" ht="3" customHeight="1">
      <c r="A6" s="75"/>
      <c r="B6" s="101"/>
      <c r="C6" s="280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73"/>
      <c r="AN6" s="101"/>
    </row>
    <row r="7" spans="1:60">
      <c r="A7" s="255" t="s">
        <v>345</v>
      </c>
      <c r="B7" s="472"/>
      <c r="C7" s="755" t="s">
        <v>413</v>
      </c>
      <c r="D7" s="756"/>
      <c r="E7" s="756"/>
      <c r="F7" s="756"/>
      <c r="G7" s="756"/>
      <c r="H7" s="756"/>
      <c r="I7" s="756"/>
      <c r="J7" s="756"/>
      <c r="K7" s="756"/>
      <c r="L7" s="756"/>
      <c r="M7" s="756"/>
      <c r="N7" s="756"/>
      <c r="O7" s="756"/>
      <c r="P7" s="756"/>
      <c r="Q7" s="756"/>
      <c r="R7" s="756"/>
      <c r="S7" s="756"/>
      <c r="T7" s="756"/>
      <c r="U7" s="757"/>
      <c r="V7" s="755" t="s">
        <v>395</v>
      </c>
      <c r="W7" s="756"/>
      <c r="X7" s="756"/>
      <c r="Y7" s="756"/>
      <c r="Z7" s="756"/>
      <c r="AA7" s="756"/>
      <c r="AB7" s="756"/>
      <c r="AC7" s="756"/>
      <c r="AD7" s="757"/>
      <c r="AE7" s="709" t="s">
        <v>396</v>
      </c>
      <c r="AF7" s="710"/>
      <c r="AG7" s="710"/>
      <c r="AH7" s="710"/>
      <c r="AI7" s="710"/>
      <c r="AJ7" s="710"/>
      <c r="AK7" s="710"/>
      <c r="AL7" s="710"/>
      <c r="AM7" s="711"/>
      <c r="AN7" s="476"/>
    </row>
    <row r="8" spans="1:60">
      <c r="A8" s="75">
        <f t="shared" si="0"/>
        <v>4</v>
      </c>
      <c r="B8" s="472"/>
      <c r="C8" s="490" t="s">
        <v>414</v>
      </c>
      <c r="D8" s="491"/>
      <c r="E8" s="491"/>
      <c r="F8" s="491"/>
      <c r="G8" s="491"/>
      <c r="H8" s="491"/>
      <c r="I8" s="491"/>
      <c r="J8" s="491"/>
      <c r="K8" s="491"/>
      <c r="L8" s="491"/>
      <c r="M8" s="491"/>
      <c r="N8" s="491"/>
      <c r="O8" s="491"/>
      <c r="P8" s="491"/>
      <c r="Q8" s="491"/>
      <c r="R8" s="491"/>
      <c r="S8" s="491"/>
      <c r="T8" s="491"/>
      <c r="U8" s="491"/>
      <c r="V8" s="792"/>
      <c r="W8" s="793"/>
      <c r="X8" s="793"/>
      <c r="Y8" s="793"/>
      <c r="Z8" s="793"/>
      <c r="AA8" s="793"/>
      <c r="AB8" s="793"/>
      <c r="AC8" s="793"/>
      <c r="AD8" s="794"/>
      <c r="AE8" s="807"/>
      <c r="AF8" s="808"/>
      <c r="AG8" s="808"/>
      <c r="AH8" s="808"/>
      <c r="AI8" s="808"/>
      <c r="AJ8" s="808"/>
      <c r="AK8" s="808"/>
      <c r="AL8" s="808"/>
      <c r="AM8" s="809"/>
      <c r="AN8" s="476"/>
    </row>
    <row r="9" spans="1:60">
      <c r="A9" s="75">
        <f t="shared" si="0"/>
        <v>5</v>
      </c>
      <c r="B9" s="472"/>
      <c r="C9" s="490" t="s">
        <v>415</v>
      </c>
      <c r="D9" s="491"/>
      <c r="E9" s="491"/>
      <c r="F9" s="491"/>
      <c r="G9" s="491"/>
      <c r="H9" s="491"/>
      <c r="I9" s="491"/>
      <c r="J9" s="491"/>
      <c r="K9" s="491"/>
      <c r="L9" s="491"/>
      <c r="M9" s="491"/>
      <c r="N9" s="491"/>
      <c r="O9" s="491"/>
      <c r="P9" s="491"/>
      <c r="Q9" s="491" t="s">
        <v>419</v>
      </c>
      <c r="R9" s="491"/>
      <c r="S9" s="491"/>
      <c r="T9" s="491"/>
      <c r="U9" s="285"/>
      <c r="V9" s="792"/>
      <c r="W9" s="793"/>
      <c r="X9" s="793"/>
      <c r="Y9" s="793"/>
      <c r="Z9" s="584" t="s">
        <v>29</v>
      </c>
      <c r="AA9" s="810"/>
      <c r="AB9" s="810"/>
      <c r="AC9" s="810"/>
      <c r="AD9" s="811"/>
      <c r="AE9" s="807"/>
      <c r="AF9" s="808"/>
      <c r="AG9" s="808"/>
      <c r="AH9" s="808"/>
      <c r="AI9" s="584" t="s">
        <v>29</v>
      </c>
      <c r="AJ9" s="793"/>
      <c r="AK9" s="793"/>
      <c r="AL9" s="793"/>
      <c r="AM9" s="794"/>
      <c r="AN9" s="476"/>
    </row>
    <row r="10" spans="1:60">
      <c r="A10" s="75">
        <f t="shared" si="0"/>
        <v>6</v>
      </c>
      <c r="B10" s="472"/>
      <c r="C10" s="490" t="s">
        <v>416</v>
      </c>
      <c r="D10" s="491"/>
      <c r="E10" s="491"/>
      <c r="F10" s="491"/>
      <c r="G10" s="491"/>
      <c r="H10" s="491"/>
      <c r="I10" s="491"/>
      <c r="J10" s="491"/>
      <c r="K10" s="491"/>
      <c r="L10" s="491"/>
      <c r="M10" s="491"/>
      <c r="N10" s="525" t="s">
        <v>41</v>
      </c>
      <c r="O10" s="491" t="s">
        <v>397</v>
      </c>
      <c r="P10" s="491"/>
      <c r="Q10" s="491"/>
      <c r="R10" s="525" t="s">
        <v>41</v>
      </c>
      <c r="S10" s="491" t="s">
        <v>418</v>
      </c>
      <c r="T10" s="491"/>
      <c r="U10" s="285"/>
      <c r="V10" s="580"/>
      <c r="W10" s="581"/>
      <c r="X10" s="581"/>
      <c r="Y10" s="581"/>
      <c r="Z10" s="581"/>
      <c r="AA10" s="581"/>
      <c r="AB10" s="581"/>
      <c r="AC10" s="581"/>
      <c r="AD10" s="582"/>
      <c r="AE10" s="583"/>
      <c r="AF10" s="583"/>
      <c r="AG10" s="583"/>
      <c r="AH10" s="581"/>
      <c r="AI10" s="581"/>
      <c r="AJ10" s="581"/>
      <c r="AK10" s="581"/>
      <c r="AL10" s="581"/>
      <c r="AM10" s="582"/>
      <c r="AN10" s="476"/>
    </row>
    <row r="11" spans="1:60">
      <c r="A11" s="75">
        <f t="shared" si="0"/>
        <v>7</v>
      </c>
      <c r="B11" s="472"/>
      <c r="C11" s="490" t="s">
        <v>420</v>
      </c>
      <c r="D11" s="491"/>
      <c r="E11" s="491"/>
      <c r="F11" s="491"/>
      <c r="G11" s="491"/>
      <c r="H11" s="491"/>
      <c r="I11" s="491"/>
      <c r="J11" s="491"/>
      <c r="K11" s="491"/>
      <c r="L11" s="491"/>
      <c r="M11" s="491"/>
      <c r="N11" s="525" t="s">
        <v>41</v>
      </c>
      <c r="O11" s="491" t="s">
        <v>417</v>
      </c>
      <c r="P11" s="491"/>
      <c r="Q11" s="491"/>
      <c r="R11" s="491"/>
      <c r="S11" s="491"/>
      <c r="T11" s="491"/>
      <c r="U11" s="285"/>
      <c r="V11" s="792"/>
      <c r="W11" s="793"/>
      <c r="X11" s="793"/>
      <c r="Y11" s="793"/>
      <c r="Z11" s="793"/>
      <c r="AA11" s="793"/>
      <c r="AB11" s="793"/>
      <c r="AC11" s="577" t="s">
        <v>100</v>
      </c>
      <c r="AD11" s="578"/>
      <c r="AE11" s="807"/>
      <c r="AF11" s="808"/>
      <c r="AG11" s="808"/>
      <c r="AH11" s="808"/>
      <c r="AI11" s="808"/>
      <c r="AJ11" s="808"/>
      <c r="AK11" s="808"/>
      <c r="AL11" s="577" t="s">
        <v>100</v>
      </c>
      <c r="AM11" s="578"/>
      <c r="AN11" s="476"/>
    </row>
    <row r="12" spans="1:60">
      <c r="A12" s="75">
        <f t="shared" si="0"/>
        <v>8</v>
      </c>
      <c r="B12" s="472"/>
      <c r="C12" s="490" t="s">
        <v>462</v>
      </c>
      <c r="D12" s="491"/>
      <c r="E12" s="491"/>
      <c r="F12" s="491"/>
      <c r="G12" s="491"/>
      <c r="H12" s="491"/>
      <c r="I12" s="491"/>
      <c r="J12" s="491"/>
      <c r="K12" s="491"/>
      <c r="L12" s="491"/>
      <c r="M12" s="491"/>
      <c r="N12" s="491"/>
      <c r="O12" s="491"/>
      <c r="P12" s="491"/>
      <c r="Q12" s="491" t="s">
        <v>419</v>
      </c>
      <c r="R12" s="491"/>
      <c r="S12" s="491"/>
      <c r="T12" s="491"/>
      <c r="U12" s="491"/>
      <c r="V12" s="792"/>
      <c r="W12" s="793"/>
      <c r="X12" s="793"/>
      <c r="Y12" s="577" t="s">
        <v>100</v>
      </c>
      <c r="Z12" s="584" t="s">
        <v>29</v>
      </c>
      <c r="AA12" s="793"/>
      <c r="AB12" s="793"/>
      <c r="AC12" s="793"/>
      <c r="AD12" s="578" t="s">
        <v>100</v>
      </c>
      <c r="AE12" s="792"/>
      <c r="AF12" s="793"/>
      <c r="AG12" s="793"/>
      <c r="AH12" s="577" t="s">
        <v>100</v>
      </c>
      <c r="AI12" s="584" t="s">
        <v>29</v>
      </c>
      <c r="AJ12" s="793"/>
      <c r="AK12" s="793"/>
      <c r="AL12" s="793"/>
      <c r="AM12" s="578" t="s">
        <v>100</v>
      </c>
      <c r="AN12" s="476"/>
    </row>
    <row r="13" spans="1:60">
      <c r="A13" s="75">
        <f t="shared" si="0"/>
        <v>9</v>
      </c>
      <c r="B13" s="472"/>
      <c r="C13" s="490" t="s">
        <v>421</v>
      </c>
      <c r="D13" s="491"/>
      <c r="E13" s="491"/>
      <c r="F13" s="491"/>
      <c r="G13" s="491"/>
      <c r="H13" s="491"/>
      <c r="I13" s="49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576"/>
      <c r="W13" s="452" t="s">
        <v>435</v>
      </c>
      <c r="X13" s="577"/>
      <c r="Y13" s="585" t="s">
        <v>185</v>
      </c>
      <c r="Z13" s="584" t="s">
        <v>29</v>
      </c>
      <c r="AA13" s="793"/>
      <c r="AB13" s="793"/>
      <c r="AC13" s="793"/>
      <c r="AD13" s="578" t="s">
        <v>434</v>
      </c>
      <c r="AE13" s="576"/>
      <c r="AF13" s="452" t="s">
        <v>435</v>
      </c>
      <c r="AG13" s="577"/>
      <c r="AH13" s="585" t="s">
        <v>185</v>
      </c>
      <c r="AI13" s="584" t="s">
        <v>29</v>
      </c>
      <c r="AJ13" s="793"/>
      <c r="AK13" s="793"/>
      <c r="AL13" s="793"/>
      <c r="AM13" s="578" t="s">
        <v>434</v>
      </c>
      <c r="AN13" s="476"/>
    </row>
    <row r="14" spans="1:60">
      <c r="A14" s="75">
        <f t="shared" si="0"/>
        <v>10</v>
      </c>
      <c r="B14" s="472"/>
      <c r="C14" s="490" t="s">
        <v>422</v>
      </c>
      <c r="D14" s="491"/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580"/>
      <c r="W14" s="581"/>
      <c r="X14" s="581"/>
      <c r="Y14" s="581"/>
      <c r="Z14" s="581"/>
      <c r="AA14" s="581"/>
      <c r="AB14" s="581"/>
      <c r="AC14" s="581"/>
      <c r="AD14" s="582"/>
      <c r="AE14" s="580"/>
      <c r="AF14" s="581"/>
      <c r="AG14" s="581"/>
      <c r="AH14" s="581"/>
      <c r="AI14" s="581"/>
      <c r="AJ14" s="581"/>
      <c r="AK14" s="581"/>
      <c r="AL14" s="581"/>
      <c r="AM14" s="582"/>
      <c r="AN14" s="476"/>
    </row>
    <row r="15" spans="1:60">
      <c r="A15" s="75">
        <f t="shared" si="0"/>
        <v>11</v>
      </c>
      <c r="B15" s="472"/>
      <c r="C15" s="490" t="s">
        <v>423</v>
      </c>
      <c r="D15" s="491"/>
      <c r="E15" s="491"/>
      <c r="F15" s="491"/>
      <c r="G15" s="491"/>
      <c r="H15" s="491"/>
      <c r="I15" s="491"/>
      <c r="J15" s="491"/>
      <c r="K15" s="491"/>
      <c r="L15" s="491"/>
      <c r="M15" s="491"/>
      <c r="N15" s="491"/>
      <c r="O15" s="491"/>
      <c r="P15" s="491"/>
      <c r="Q15" s="491"/>
      <c r="R15" s="491"/>
      <c r="S15" s="491"/>
      <c r="T15" s="491"/>
      <c r="U15" s="491"/>
      <c r="V15" s="792"/>
      <c r="W15" s="793"/>
      <c r="X15" s="793"/>
      <c r="Y15" s="577" t="s">
        <v>138</v>
      </c>
      <c r="Z15" s="452" t="s">
        <v>35</v>
      </c>
      <c r="AA15" s="793"/>
      <c r="AB15" s="793"/>
      <c r="AC15" s="793"/>
      <c r="AD15" s="578" t="s">
        <v>97</v>
      </c>
      <c r="AE15" s="792"/>
      <c r="AF15" s="793"/>
      <c r="AG15" s="793"/>
      <c r="AH15" s="577" t="s">
        <v>138</v>
      </c>
      <c r="AI15" s="452" t="s">
        <v>35</v>
      </c>
      <c r="AJ15" s="793"/>
      <c r="AK15" s="793"/>
      <c r="AL15" s="793"/>
      <c r="AM15" s="578" t="s">
        <v>97</v>
      </c>
      <c r="AN15" s="476"/>
    </row>
    <row r="16" spans="1:60">
      <c r="A16" s="75">
        <f t="shared" si="0"/>
        <v>12</v>
      </c>
      <c r="B16" s="472"/>
      <c r="C16" s="490" t="s">
        <v>424</v>
      </c>
      <c r="D16" s="491"/>
      <c r="E16" s="491"/>
      <c r="F16" s="491"/>
      <c r="G16" s="491"/>
      <c r="H16" s="491"/>
      <c r="I16" s="491"/>
      <c r="J16" s="491"/>
      <c r="K16" s="491"/>
      <c r="L16" s="491"/>
      <c r="M16" s="491"/>
      <c r="N16" s="805" t="s">
        <v>426</v>
      </c>
      <c r="O16" s="805"/>
      <c r="P16" s="805"/>
      <c r="Q16" s="805"/>
      <c r="R16" s="805"/>
      <c r="S16" s="805"/>
      <c r="T16" s="805"/>
      <c r="U16" s="806"/>
      <c r="V16" s="576" t="s">
        <v>392</v>
      </c>
      <c r="W16" s="793"/>
      <c r="X16" s="793"/>
      <c r="Y16" s="577" t="s">
        <v>138</v>
      </c>
      <c r="Z16" s="584" t="s">
        <v>29</v>
      </c>
      <c r="AA16" s="793"/>
      <c r="AB16" s="793"/>
      <c r="AC16" s="793"/>
      <c r="AD16" s="578" t="s">
        <v>59</v>
      </c>
      <c r="AE16" s="576" t="s">
        <v>392</v>
      </c>
      <c r="AF16" s="793"/>
      <c r="AG16" s="793"/>
      <c r="AH16" s="577" t="s">
        <v>138</v>
      </c>
      <c r="AI16" s="584" t="s">
        <v>29</v>
      </c>
      <c r="AJ16" s="793"/>
      <c r="AK16" s="793"/>
      <c r="AL16" s="793"/>
      <c r="AM16" s="578" t="s">
        <v>59</v>
      </c>
      <c r="AN16" s="476"/>
    </row>
    <row r="17" spans="1:40" ht="12.75" customHeight="1">
      <c r="A17" s="75">
        <f t="shared" si="0"/>
        <v>13</v>
      </c>
      <c r="B17" s="472"/>
      <c r="C17" s="490" t="s">
        <v>425</v>
      </c>
      <c r="D17" s="491"/>
      <c r="E17" s="491"/>
      <c r="F17" s="491"/>
      <c r="G17" s="491"/>
      <c r="H17" s="491"/>
      <c r="I17" s="491"/>
      <c r="J17" s="491"/>
      <c r="K17" s="491"/>
      <c r="L17" s="491"/>
      <c r="M17" s="491"/>
      <c r="N17" s="805"/>
      <c r="O17" s="805"/>
      <c r="P17" s="805"/>
      <c r="Q17" s="805"/>
      <c r="R17" s="805"/>
      <c r="S17" s="805"/>
      <c r="T17" s="805"/>
      <c r="U17" s="806"/>
      <c r="V17" s="792"/>
      <c r="W17" s="793"/>
      <c r="X17" s="793"/>
      <c r="Y17" s="793"/>
      <c r="Z17" s="793"/>
      <c r="AA17" s="793"/>
      <c r="AB17" s="793"/>
      <c r="AC17" s="793"/>
      <c r="AD17" s="586" t="s">
        <v>341</v>
      </c>
      <c r="AE17" s="792"/>
      <c r="AF17" s="793"/>
      <c r="AG17" s="793"/>
      <c r="AH17" s="793"/>
      <c r="AI17" s="793"/>
      <c r="AJ17" s="793"/>
      <c r="AK17" s="793"/>
      <c r="AL17" s="793"/>
      <c r="AM17" s="586" t="s">
        <v>341</v>
      </c>
      <c r="AN17" s="477"/>
    </row>
    <row r="18" spans="1:40">
      <c r="A18" s="75">
        <f t="shared" si="0"/>
        <v>14</v>
      </c>
      <c r="B18" s="472"/>
      <c r="C18" s="490" t="s">
        <v>427</v>
      </c>
      <c r="D18" s="491"/>
      <c r="E18" s="491"/>
      <c r="F18" s="491"/>
      <c r="G18" s="491"/>
      <c r="H18" s="491"/>
      <c r="I18" s="491"/>
      <c r="J18" s="491"/>
      <c r="K18" s="491"/>
      <c r="L18" s="491"/>
      <c r="M18" s="491"/>
      <c r="N18" s="491"/>
      <c r="O18" s="491"/>
      <c r="P18" s="491"/>
      <c r="Q18" s="491"/>
      <c r="R18" s="491"/>
      <c r="S18" s="491"/>
      <c r="T18" s="491"/>
      <c r="U18" s="491"/>
      <c r="V18" s="580"/>
      <c r="W18" s="581"/>
      <c r="X18" s="581"/>
      <c r="Y18" s="581"/>
      <c r="Z18" s="581"/>
      <c r="AA18" s="581"/>
      <c r="AB18" s="581"/>
      <c r="AC18" s="581"/>
      <c r="AD18" s="582"/>
      <c r="AE18" s="580"/>
      <c r="AF18" s="581"/>
      <c r="AG18" s="581"/>
      <c r="AH18" s="581"/>
      <c r="AI18" s="581"/>
      <c r="AJ18" s="581"/>
      <c r="AK18" s="581"/>
      <c r="AL18" s="581"/>
      <c r="AM18" s="582"/>
      <c r="AN18" s="478"/>
    </row>
    <row r="19" spans="1:40">
      <c r="A19" s="75">
        <f t="shared" si="0"/>
        <v>15</v>
      </c>
      <c r="B19" s="472"/>
      <c r="C19" s="490" t="s">
        <v>428</v>
      </c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 t="s">
        <v>429</v>
      </c>
      <c r="R19" s="491"/>
      <c r="S19" s="491"/>
      <c r="T19" s="491"/>
      <c r="U19" s="491"/>
      <c r="V19" s="792"/>
      <c r="W19" s="793"/>
      <c r="X19" s="793"/>
      <c r="Y19" s="793"/>
      <c r="Z19" s="793"/>
      <c r="AA19" s="793"/>
      <c r="AB19" s="793"/>
      <c r="AC19" s="793"/>
      <c r="AD19" s="578" t="s">
        <v>59</v>
      </c>
      <c r="AE19" s="807"/>
      <c r="AF19" s="808"/>
      <c r="AG19" s="808"/>
      <c r="AH19" s="808"/>
      <c r="AI19" s="808"/>
      <c r="AJ19" s="808"/>
      <c r="AK19" s="808"/>
      <c r="AL19" s="808"/>
      <c r="AM19" s="578" t="s">
        <v>59</v>
      </c>
      <c r="AN19" s="477"/>
    </row>
    <row r="20" spans="1:40">
      <c r="A20" s="75">
        <f t="shared" si="0"/>
        <v>16</v>
      </c>
      <c r="B20" s="472"/>
      <c r="C20" s="490" t="s">
        <v>430</v>
      </c>
      <c r="D20" s="491"/>
      <c r="E20" s="491"/>
      <c r="F20" s="491"/>
      <c r="G20" s="491"/>
      <c r="H20" s="491"/>
      <c r="I20" s="491"/>
      <c r="J20" s="491"/>
      <c r="K20" s="491"/>
      <c r="L20" s="285"/>
      <c r="M20" s="491"/>
      <c r="N20" s="491"/>
      <c r="O20" s="491"/>
      <c r="P20" s="491"/>
      <c r="Q20" s="491" t="s">
        <v>431</v>
      </c>
      <c r="R20" s="491"/>
      <c r="S20" s="491"/>
      <c r="T20" s="491"/>
      <c r="U20" s="491"/>
      <c r="V20" s="792"/>
      <c r="W20" s="793"/>
      <c r="X20" s="793"/>
      <c r="Y20" s="793"/>
      <c r="Z20" s="793"/>
      <c r="AA20" s="793"/>
      <c r="AB20" s="793"/>
      <c r="AC20" s="793"/>
      <c r="AD20" s="578" t="s">
        <v>59</v>
      </c>
      <c r="AE20" s="792"/>
      <c r="AF20" s="793"/>
      <c r="AG20" s="793"/>
      <c r="AH20" s="793"/>
      <c r="AI20" s="793"/>
      <c r="AJ20" s="793"/>
      <c r="AK20" s="793"/>
      <c r="AL20" s="793"/>
      <c r="AM20" s="578" t="s">
        <v>59</v>
      </c>
      <c r="AN20" s="477"/>
    </row>
    <row r="21" spans="1:40">
      <c r="A21" s="75">
        <f t="shared" si="0"/>
        <v>17</v>
      </c>
      <c r="B21" s="472"/>
      <c r="C21" s="490"/>
      <c r="D21" s="491"/>
      <c r="E21" s="491"/>
      <c r="F21" s="491"/>
      <c r="G21" s="491"/>
      <c r="H21" s="491"/>
      <c r="I21" s="491"/>
      <c r="J21" s="491"/>
      <c r="K21" s="491"/>
      <c r="L21" s="491"/>
      <c r="M21" s="491"/>
      <c r="N21" s="491"/>
      <c r="O21" s="491"/>
      <c r="P21" s="491"/>
      <c r="Q21" s="491"/>
      <c r="R21" s="491"/>
      <c r="S21" s="491"/>
      <c r="T21" s="491"/>
      <c r="U21" s="491"/>
      <c r="V21" s="576"/>
      <c r="W21" s="577"/>
      <c r="X21" s="577"/>
      <c r="Y21" s="577"/>
      <c r="Z21" s="577"/>
      <c r="AA21" s="577"/>
      <c r="AB21" s="577"/>
      <c r="AC21" s="577"/>
      <c r="AD21" s="578"/>
      <c r="AE21" s="577"/>
      <c r="AF21" s="577"/>
      <c r="AG21" s="577"/>
      <c r="AH21" s="579"/>
      <c r="AI21" s="577"/>
      <c r="AJ21" s="577"/>
      <c r="AK21" s="577"/>
      <c r="AL21" s="577"/>
      <c r="AM21" s="578"/>
      <c r="AN21" s="477"/>
    </row>
    <row r="22" spans="1:40">
      <c r="A22" s="75">
        <f t="shared" si="0"/>
        <v>18</v>
      </c>
      <c r="B22" s="472"/>
      <c r="C22" s="490" t="s">
        <v>432</v>
      </c>
      <c r="D22" s="491"/>
      <c r="E22" s="491"/>
      <c r="F22" s="491"/>
      <c r="G22" s="491"/>
      <c r="H22" s="491"/>
      <c r="I22" s="491"/>
      <c r="J22" s="491"/>
      <c r="K22" s="491"/>
      <c r="L22" s="491"/>
      <c r="M22" s="491"/>
      <c r="N22" s="491"/>
      <c r="O22" s="491"/>
      <c r="P22" s="491"/>
      <c r="Q22" s="491"/>
      <c r="R22" s="491"/>
      <c r="S22" s="491"/>
      <c r="T22" s="491"/>
      <c r="U22" s="491"/>
      <c r="V22" s="792"/>
      <c r="W22" s="793"/>
      <c r="X22" s="793"/>
      <c r="Y22" s="793"/>
      <c r="Z22" s="793"/>
      <c r="AA22" s="793"/>
      <c r="AB22" s="793"/>
      <c r="AC22" s="793"/>
      <c r="AD22" s="794"/>
      <c r="AE22" s="792"/>
      <c r="AF22" s="793"/>
      <c r="AG22" s="793"/>
      <c r="AH22" s="793"/>
      <c r="AI22" s="793"/>
      <c r="AJ22" s="793"/>
      <c r="AK22" s="793"/>
      <c r="AL22" s="793"/>
      <c r="AM22" s="794"/>
      <c r="AN22" s="477"/>
    </row>
    <row r="23" spans="1:40">
      <c r="A23" s="75">
        <f t="shared" si="0"/>
        <v>19</v>
      </c>
      <c r="B23" s="472"/>
      <c r="C23" s="755" t="s">
        <v>433</v>
      </c>
      <c r="D23" s="756"/>
      <c r="E23" s="756"/>
      <c r="F23" s="756"/>
      <c r="G23" s="756"/>
      <c r="H23" s="756"/>
      <c r="I23" s="756"/>
      <c r="J23" s="756"/>
      <c r="K23" s="756"/>
      <c r="L23" s="756"/>
      <c r="M23" s="756"/>
      <c r="N23" s="756"/>
      <c r="O23" s="756"/>
      <c r="P23" s="756"/>
      <c r="Q23" s="756"/>
      <c r="R23" s="756"/>
      <c r="S23" s="756"/>
      <c r="T23" s="756"/>
      <c r="U23" s="756"/>
      <c r="V23" s="756"/>
      <c r="W23" s="756"/>
      <c r="X23" s="756"/>
      <c r="Y23" s="756"/>
      <c r="Z23" s="756"/>
      <c r="AA23" s="756"/>
      <c r="AB23" s="756"/>
      <c r="AC23" s="756"/>
      <c r="AD23" s="756"/>
      <c r="AE23" s="756"/>
      <c r="AF23" s="756"/>
      <c r="AG23" s="756"/>
      <c r="AH23" s="756"/>
      <c r="AI23" s="756"/>
      <c r="AJ23" s="756"/>
      <c r="AK23" s="756"/>
      <c r="AL23" s="756"/>
      <c r="AM23" s="757"/>
      <c r="AN23" s="479"/>
    </row>
    <row r="24" spans="1:40">
      <c r="A24" s="75">
        <f t="shared" si="0"/>
        <v>20</v>
      </c>
      <c r="B24" s="472"/>
      <c r="C24" s="490" t="s">
        <v>436</v>
      </c>
      <c r="D24" s="491"/>
      <c r="E24" s="491"/>
      <c r="F24" s="491"/>
      <c r="G24" s="491"/>
      <c r="H24" s="491"/>
      <c r="I24" s="491"/>
      <c r="J24" s="491"/>
      <c r="K24" s="491"/>
      <c r="L24" s="491" t="s">
        <v>439</v>
      </c>
      <c r="M24" s="491"/>
      <c r="N24" s="491"/>
      <c r="O24" s="491"/>
      <c r="P24" s="491"/>
      <c r="Q24" s="491"/>
      <c r="R24" s="491"/>
      <c r="S24" s="491"/>
      <c r="T24" s="491"/>
      <c r="U24" s="501"/>
      <c r="V24" s="792"/>
      <c r="W24" s="793"/>
      <c r="X24" s="794"/>
      <c r="Y24" s="813"/>
      <c r="Z24" s="812"/>
      <c r="AA24" s="814"/>
      <c r="AB24" s="813"/>
      <c r="AC24" s="812"/>
      <c r="AD24" s="814"/>
      <c r="AE24" s="792"/>
      <c r="AF24" s="793"/>
      <c r="AG24" s="794"/>
      <c r="AH24" s="813"/>
      <c r="AI24" s="812"/>
      <c r="AJ24" s="814"/>
      <c r="AK24" s="813"/>
      <c r="AL24" s="812"/>
      <c r="AM24" s="814"/>
      <c r="AN24" s="477"/>
    </row>
    <row r="25" spans="1:40">
      <c r="A25" s="75">
        <f t="shared" si="0"/>
        <v>21</v>
      </c>
      <c r="B25" s="472"/>
      <c r="C25" s="490" t="s">
        <v>437</v>
      </c>
      <c r="D25" s="491"/>
      <c r="E25" s="491"/>
      <c r="F25" s="491"/>
      <c r="G25" s="491"/>
      <c r="H25" s="491"/>
      <c r="I25" s="491"/>
      <c r="J25" s="491"/>
      <c r="K25" s="491"/>
      <c r="L25" s="491" t="s">
        <v>439</v>
      </c>
      <c r="M25" s="491"/>
      <c r="N25" s="491"/>
      <c r="O25" s="491"/>
      <c r="P25" s="491"/>
      <c r="Q25" s="491"/>
      <c r="R25" s="491"/>
      <c r="S25" s="491"/>
      <c r="T25" s="491"/>
      <c r="U25" s="502"/>
      <c r="V25" s="792"/>
      <c r="W25" s="793"/>
      <c r="X25" s="794"/>
      <c r="Y25" s="813"/>
      <c r="Z25" s="812"/>
      <c r="AA25" s="814"/>
      <c r="AB25" s="813"/>
      <c r="AC25" s="812"/>
      <c r="AD25" s="814"/>
      <c r="AE25" s="792"/>
      <c r="AF25" s="793"/>
      <c r="AG25" s="794"/>
      <c r="AH25" s="813"/>
      <c r="AI25" s="812"/>
      <c r="AJ25" s="814"/>
      <c r="AK25" s="813"/>
      <c r="AL25" s="812"/>
      <c r="AM25" s="814"/>
      <c r="AN25" s="477"/>
    </row>
    <row r="26" spans="1:40">
      <c r="A26" s="75">
        <f t="shared" si="0"/>
        <v>22</v>
      </c>
      <c r="B26" s="472"/>
      <c r="C26" s="490" t="s">
        <v>438</v>
      </c>
      <c r="D26" s="491"/>
      <c r="E26" s="491"/>
      <c r="F26" s="491"/>
      <c r="G26" s="491"/>
      <c r="H26" s="491"/>
      <c r="I26" s="491"/>
      <c r="J26" s="491"/>
      <c r="K26" s="491"/>
      <c r="L26" s="525" t="s">
        <v>41</v>
      </c>
      <c r="M26" s="491" t="s">
        <v>440</v>
      </c>
      <c r="N26" s="491"/>
      <c r="O26" s="491"/>
      <c r="P26" s="491"/>
      <c r="Q26" s="491"/>
      <c r="R26" s="491"/>
      <c r="S26" s="491"/>
      <c r="T26" s="491"/>
      <c r="U26" s="502"/>
      <c r="V26" s="491"/>
      <c r="W26" s="491"/>
      <c r="X26" s="491"/>
      <c r="Y26" s="491"/>
      <c r="Z26" s="491"/>
      <c r="AA26" s="491"/>
      <c r="AB26" s="491"/>
      <c r="AC26" s="491"/>
      <c r="AD26" s="501"/>
      <c r="AE26" s="491"/>
      <c r="AF26" s="491"/>
      <c r="AG26" s="491"/>
      <c r="AH26" s="491"/>
      <c r="AI26" s="491"/>
      <c r="AJ26" s="491"/>
      <c r="AK26" s="491"/>
      <c r="AL26" s="491"/>
      <c r="AM26" s="502"/>
      <c r="AN26" s="477"/>
    </row>
    <row r="27" spans="1:40">
      <c r="A27" s="75">
        <f t="shared" si="0"/>
        <v>23</v>
      </c>
      <c r="B27" s="472"/>
      <c r="C27" s="495"/>
      <c r="D27" s="496"/>
      <c r="E27" s="496"/>
      <c r="F27" s="496"/>
      <c r="G27" s="496"/>
      <c r="H27" s="496"/>
      <c r="I27" s="496"/>
      <c r="J27" s="496"/>
      <c r="K27" s="496"/>
      <c r="L27" s="588" t="s">
        <v>41</v>
      </c>
      <c r="M27" s="496" t="s">
        <v>441</v>
      </c>
      <c r="N27" s="496"/>
      <c r="O27" s="496"/>
      <c r="P27" s="496"/>
      <c r="Q27" s="496"/>
      <c r="R27" s="496"/>
      <c r="S27" s="496"/>
      <c r="T27" s="496"/>
      <c r="U27" s="497"/>
      <c r="V27" s="496"/>
      <c r="W27" s="496"/>
      <c r="X27" s="496"/>
      <c r="Y27" s="496"/>
      <c r="Z27" s="496"/>
      <c r="AA27" s="496"/>
      <c r="AB27" s="496"/>
      <c r="AC27" s="496"/>
      <c r="AD27" s="497"/>
      <c r="AE27" s="496"/>
      <c r="AF27" s="496"/>
      <c r="AG27" s="496"/>
      <c r="AH27" s="496"/>
      <c r="AI27" s="496"/>
      <c r="AJ27" s="496"/>
      <c r="AK27" s="496"/>
      <c r="AL27" s="496"/>
      <c r="AM27" s="497"/>
      <c r="AN27" s="480"/>
    </row>
    <row r="28" spans="1:40">
      <c r="A28" s="75">
        <f t="shared" si="0"/>
        <v>24</v>
      </c>
      <c r="B28" s="472"/>
      <c r="C28" s="490" t="s">
        <v>442</v>
      </c>
      <c r="D28" s="491"/>
      <c r="E28" s="491"/>
      <c r="F28" s="491"/>
      <c r="G28" s="491"/>
      <c r="H28" s="491"/>
      <c r="I28" s="491"/>
      <c r="J28" s="491"/>
      <c r="K28" s="491"/>
      <c r="L28" s="491"/>
      <c r="M28" s="491"/>
      <c r="N28" s="491"/>
      <c r="O28" s="491"/>
      <c r="P28" s="491"/>
      <c r="Q28" s="491"/>
      <c r="R28" s="491"/>
      <c r="S28" s="491"/>
      <c r="T28" s="491"/>
      <c r="U28" s="502"/>
      <c r="V28" s="491"/>
      <c r="W28" s="812"/>
      <c r="X28" s="812"/>
      <c r="Y28" s="491"/>
      <c r="Z28" s="491"/>
      <c r="AA28" s="812"/>
      <c r="AB28" s="812"/>
      <c r="AC28" s="812"/>
      <c r="AD28" s="502"/>
      <c r="AE28" s="491"/>
      <c r="AF28" s="812"/>
      <c r="AG28" s="812"/>
      <c r="AH28" s="491"/>
      <c r="AI28" s="491"/>
      <c r="AJ28" s="812"/>
      <c r="AK28" s="812"/>
      <c r="AL28" s="812"/>
      <c r="AM28" s="502"/>
      <c r="AN28" s="477"/>
    </row>
    <row r="29" spans="1:40">
      <c r="A29" s="75">
        <f t="shared" si="0"/>
        <v>25</v>
      </c>
      <c r="B29" s="472"/>
      <c r="C29" s="490"/>
      <c r="D29" s="491" t="s">
        <v>444</v>
      </c>
      <c r="E29" s="491"/>
      <c r="F29" s="491"/>
      <c r="G29" s="491"/>
      <c r="H29" s="491"/>
      <c r="I29" s="491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502"/>
      <c r="V29" s="491"/>
      <c r="W29" s="285"/>
      <c r="X29" s="491"/>
      <c r="Y29" s="491"/>
      <c r="Z29" s="491"/>
      <c r="AA29" s="491"/>
      <c r="AB29" s="491"/>
      <c r="AC29" s="491"/>
      <c r="AD29" s="575"/>
      <c r="AE29" s="491"/>
      <c r="AF29" s="491"/>
      <c r="AG29" s="491"/>
      <c r="AH29" s="491"/>
      <c r="AI29" s="491"/>
      <c r="AJ29" s="491"/>
      <c r="AK29" s="491"/>
      <c r="AL29" s="491"/>
      <c r="AM29" s="502"/>
      <c r="AN29" s="477"/>
    </row>
    <row r="30" spans="1:40">
      <c r="A30" s="75">
        <f t="shared" si="0"/>
        <v>26</v>
      </c>
      <c r="B30" s="472"/>
      <c r="C30" s="495"/>
      <c r="D30" s="589" t="s">
        <v>443</v>
      </c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  <c r="T30" s="496"/>
      <c r="U30" s="497"/>
      <c r="V30" s="576"/>
      <c r="W30" s="577"/>
      <c r="X30" s="577"/>
      <c r="Y30" s="577"/>
      <c r="Z30" s="577"/>
      <c r="AA30" s="577"/>
      <c r="AB30" s="577"/>
      <c r="AC30" s="577"/>
      <c r="AD30" s="578"/>
      <c r="AE30" s="577"/>
      <c r="AF30" s="577"/>
      <c r="AG30" s="577"/>
      <c r="AH30" s="577"/>
      <c r="AI30" s="577"/>
      <c r="AJ30" s="577"/>
      <c r="AK30" s="577"/>
      <c r="AL30" s="577"/>
      <c r="AM30" s="578"/>
      <c r="AN30" s="477"/>
    </row>
    <row r="31" spans="1:40">
      <c r="A31" s="75">
        <f t="shared" si="0"/>
        <v>27</v>
      </c>
      <c r="B31" s="472"/>
      <c r="C31" s="490" t="s">
        <v>463</v>
      </c>
      <c r="D31" s="491"/>
      <c r="E31" s="491"/>
      <c r="F31" s="491"/>
      <c r="G31" s="491"/>
      <c r="H31" s="491"/>
      <c r="I31" s="491"/>
      <c r="J31" s="491"/>
      <c r="K31" s="491"/>
      <c r="L31" s="491"/>
      <c r="M31" s="491"/>
      <c r="N31" s="491"/>
      <c r="O31" s="491"/>
      <c r="P31" s="491"/>
      <c r="Q31" s="491"/>
      <c r="R31" s="491"/>
      <c r="S31" s="491"/>
      <c r="T31" s="491"/>
      <c r="U31" s="587"/>
      <c r="V31" s="491"/>
      <c r="W31" s="285"/>
      <c r="X31" s="491"/>
      <c r="Y31" s="812"/>
      <c r="Z31" s="812"/>
      <c r="AA31" s="812"/>
      <c r="AB31" s="285"/>
      <c r="AC31" s="491"/>
      <c r="AD31" s="502"/>
      <c r="AE31" s="491"/>
      <c r="AF31" s="491"/>
      <c r="AG31" s="491"/>
      <c r="AH31" s="815"/>
      <c r="AI31" s="815"/>
      <c r="AJ31" s="815"/>
      <c r="AK31" s="491"/>
      <c r="AL31" s="491"/>
      <c r="AM31" s="502"/>
      <c r="AN31" s="477"/>
    </row>
    <row r="32" spans="1:40" ht="12.75" customHeight="1">
      <c r="A32" s="75">
        <f t="shared" si="0"/>
        <v>28</v>
      </c>
      <c r="B32" s="472"/>
      <c r="C32" s="490"/>
      <c r="D32" s="491" t="s">
        <v>444</v>
      </c>
      <c r="E32" s="491"/>
      <c r="F32" s="491"/>
      <c r="G32" s="491"/>
      <c r="H32" s="491"/>
      <c r="I32" s="491"/>
      <c r="J32" s="491"/>
      <c r="K32" s="491"/>
      <c r="L32" s="491"/>
      <c r="M32" s="491"/>
      <c r="N32" s="491"/>
      <c r="O32" s="491"/>
      <c r="P32" s="491"/>
      <c r="Q32" s="491"/>
      <c r="R32" s="491"/>
      <c r="S32" s="491"/>
      <c r="T32" s="491"/>
      <c r="U32" s="587"/>
      <c r="V32" s="495"/>
      <c r="W32" s="496"/>
      <c r="X32" s="496"/>
      <c r="Y32" s="496"/>
      <c r="Z32" s="496"/>
      <c r="AA32" s="496"/>
      <c r="AB32" s="496"/>
      <c r="AC32" s="496"/>
      <c r="AD32" s="497"/>
      <c r="AE32" s="591"/>
      <c r="AF32" s="496"/>
      <c r="AG32" s="496"/>
      <c r="AH32" s="496"/>
      <c r="AI32" s="591"/>
      <c r="AJ32" s="496"/>
      <c r="AK32" s="496"/>
      <c r="AL32" s="496"/>
      <c r="AM32" s="497"/>
      <c r="AN32" s="477"/>
    </row>
    <row r="33" spans="1:40">
      <c r="A33" s="75">
        <f t="shared" si="0"/>
        <v>29</v>
      </c>
      <c r="B33" s="555"/>
      <c r="C33" s="495"/>
      <c r="D33" s="589" t="s">
        <v>443</v>
      </c>
      <c r="E33" s="496"/>
      <c r="F33" s="496"/>
      <c r="G33" s="496"/>
      <c r="H33" s="496"/>
      <c r="I33" s="496"/>
      <c r="J33" s="496"/>
      <c r="K33" s="496"/>
      <c r="L33" s="496"/>
      <c r="M33" s="496"/>
      <c r="N33" s="496"/>
      <c r="O33" s="496"/>
      <c r="P33" s="496"/>
      <c r="Q33" s="496"/>
      <c r="R33" s="496"/>
      <c r="S33" s="496"/>
      <c r="T33" s="496"/>
      <c r="U33" s="590"/>
      <c r="V33" s="496"/>
      <c r="W33" s="496"/>
      <c r="X33" s="496"/>
      <c r="Y33" s="496"/>
      <c r="Z33" s="496"/>
      <c r="AA33" s="496"/>
      <c r="AB33" s="496"/>
      <c r="AC33" s="496"/>
      <c r="AD33" s="497"/>
      <c r="AE33" s="496"/>
      <c r="AF33" s="591"/>
      <c r="AG33" s="496"/>
      <c r="AH33" s="496"/>
      <c r="AI33" s="496"/>
      <c r="AJ33" s="496"/>
      <c r="AK33" s="496"/>
      <c r="AL33" s="496"/>
      <c r="AM33" s="497"/>
      <c r="AN33" s="560"/>
    </row>
    <row r="34" spans="1:40">
      <c r="A34" s="75">
        <f t="shared" si="0"/>
        <v>30</v>
      </c>
      <c r="B34" s="472"/>
      <c r="C34" s="490" t="s">
        <v>464</v>
      </c>
      <c r="D34" s="491"/>
      <c r="E34" s="491"/>
      <c r="F34" s="491"/>
      <c r="G34" s="491"/>
      <c r="H34" s="491"/>
      <c r="I34" s="491"/>
      <c r="J34" s="491"/>
      <c r="K34" s="491"/>
      <c r="L34" s="491"/>
      <c r="M34" s="491"/>
      <c r="N34" s="491"/>
      <c r="O34" s="491"/>
      <c r="P34" s="491"/>
      <c r="Q34" s="491"/>
      <c r="R34" s="491"/>
      <c r="S34" s="491"/>
      <c r="T34" s="491"/>
      <c r="U34" s="587"/>
      <c r="V34" s="491"/>
      <c r="W34" s="285"/>
      <c r="X34" s="491"/>
      <c r="Y34" s="812"/>
      <c r="Z34" s="812"/>
      <c r="AA34" s="812"/>
      <c r="AB34" s="285"/>
      <c r="AC34" s="491"/>
      <c r="AD34" s="502"/>
      <c r="AE34" s="491"/>
      <c r="AF34" s="491"/>
      <c r="AG34" s="491"/>
      <c r="AH34" s="815"/>
      <c r="AI34" s="815"/>
      <c r="AJ34" s="815"/>
      <c r="AK34" s="491"/>
      <c r="AL34" s="491"/>
      <c r="AM34" s="502"/>
      <c r="AN34" s="477"/>
    </row>
    <row r="35" spans="1:40" ht="12.75" customHeight="1">
      <c r="A35" s="75">
        <f t="shared" si="0"/>
        <v>31</v>
      </c>
      <c r="B35" s="472"/>
      <c r="C35" s="490"/>
      <c r="D35" s="491" t="s">
        <v>444</v>
      </c>
      <c r="E35" s="491"/>
      <c r="F35" s="491"/>
      <c r="G35" s="491"/>
      <c r="H35" s="491"/>
      <c r="I35" s="491"/>
      <c r="J35" s="491"/>
      <c r="K35" s="491"/>
      <c r="L35" s="491"/>
      <c r="M35" s="491"/>
      <c r="N35" s="491"/>
      <c r="O35" s="491"/>
      <c r="P35" s="491"/>
      <c r="Q35" s="491"/>
      <c r="R35" s="491"/>
      <c r="S35" s="491"/>
      <c r="T35" s="491"/>
      <c r="U35" s="587"/>
      <c r="V35" s="495"/>
      <c r="W35" s="496"/>
      <c r="X35" s="496"/>
      <c r="Y35" s="496"/>
      <c r="Z35" s="496"/>
      <c r="AA35" s="496"/>
      <c r="AB35" s="496"/>
      <c r="AC35" s="496"/>
      <c r="AD35" s="497"/>
      <c r="AE35" s="591"/>
      <c r="AF35" s="496"/>
      <c r="AG35" s="496"/>
      <c r="AH35" s="496"/>
      <c r="AI35" s="591"/>
      <c r="AJ35" s="496"/>
      <c r="AK35" s="496"/>
      <c r="AL35" s="496"/>
      <c r="AM35" s="497"/>
      <c r="AN35" s="477"/>
    </row>
    <row r="36" spans="1:40">
      <c r="A36" s="75">
        <f t="shared" si="0"/>
        <v>32</v>
      </c>
      <c r="B36" s="555"/>
      <c r="C36" s="495"/>
      <c r="D36" s="589" t="s">
        <v>443</v>
      </c>
      <c r="E36" s="496"/>
      <c r="F36" s="496"/>
      <c r="G36" s="496"/>
      <c r="H36" s="496"/>
      <c r="I36" s="496"/>
      <c r="J36" s="496"/>
      <c r="K36" s="496"/>
      <c r="L36" s="496"/>
      <c r="M36" s="496"/>
      <c r="N36" s="496"/>
      <c r="O36" s="496"/>
      <c r="P36" s="496"/>
      <c r="Q36" s="496"/>
      <c r="R36" s="496"/>
      <c r="S36" s="496"/>
      <c r="T36" s="496"/>
      <c r="U36" s="590"/>
      <c r="V36" s="496"/>
      <c r="W36" s="496"/>
      <c r="X36" s="496"/>
      <c r="Y36" s="496"/>
      <c r="Z36" s="496"/>
      <c r="AA36" s="496"/>
      <c r="AB36" s="496"/>
      <c r="AC36" s="496"/>
      <c r="AD36" s="497"/>
      <c r="AE36" s="496"/>
      <c r="AF36" s="591"/>
      <c r="AG36" s="496"/>
      <c r="AH36" s="496"/>
      <c r="AI36" s="496"/>
      <c r="AJ36" s="496"/>
      <c r="AK36" s="496"/>
      <c r="AL36" s="496"/>
      <c r="AM36" s="497"/>
      <c r="AN36" s="560"/>
    </row>
    <row r="37" spans="1:40">
      <c r="A37" s="75">
        <f t="shared" si="0"/>
        <v>33</v>
      </c>
      <c r="B37" s="472"/>
      <c r="C37" s="490" t="s">
        <v>465</v>
      </c>
      <c r="D37" s="491"/>
      <c r="E37" s="491"/>
      <c r="F37" s="491"/>
      <c r="G37" s="491"/>
      <c r="H37" s="491"/>
      <c r="I37" s="491"/>
      <c r="J37" s="491"/>
      <c r="K37" s="491"/>
      <c r="L37" s="491"/>
      <c r="M37" s="491"/>
      <c r="N37" s="491"/>
      <c r="O37" s="491"/>
      <c r="P37" s="491"/>
      <c r="Q37" s="491"/>
      <c r="R37" s="491"/>
      <c r="S37" s="491"/>
      <c r="T37" s="491"/>
      <c r="U37" s="587"/>
      <c r="V37" s="491"/>
      <c r="W37" s="285"/>
      <c r="X37" s="491"/>
      <c r="Y37" s="812"/>
      <c r="Z37" s="812"/>
      <c r="AA37" s="812"/>
      <c r="AB37" s="285"/>
      <c r="AC37" s="491"/>
      <c r="AD37" s="502"/>
      <c r="AE37" s="491"/>
      <c r="AF37" s="491"/>
      <c r="AG37" s="491"/>
      <c r="AH37" s="815"/>
      <c r="AI37" s="815"/>
      <c r="AJ37" s="815"/>
      <c r="AK37" s="491"/>
      <c r="AL37" s="491"/>
      <c r="AM37" s="502"/>
      <c r="AN37" s="477"/>
    </row>
    <row r="38" spans="1:40" ht="12.75" customHeight="1">
      <c r="A38" s="75">
        <f t="shared" si="0"/>
        <v>34</v>
      </c>
      <c r="B38" s="472"/>
      <c r="C38" s="490"/>
      <c r="D38" s="491" t="s">
        <v>444</v>
      </c>
      <c r="E38" s="491"/>
      <c r="F38" s="491"/>
      <c r="G38" s="491"/>
      <c r="H38" s="491"/>
      <c r="I38" s="491"/>
      <c r="J38" s="491"/>
      <c r="K38" s="491"/>
      <c r="L38" s="491"/>
      <c r="M38" s="491"/>
      <c r="N38" s="491"/>
      <c r="O38" s="491"/>
      <c r="P38" s="491"/>
      <c r="Q38" s="491"/>
      <c r="R38" s="491"/>
      <c r="S38" s="491"/>
      <c r="T38" s="491"/>
      <c r="U38" s="587"/>
      <c r="V38" s="495"/>
      <c r="W38" s="496"/>
      <c r="X38" s="496"/>
      <c r="Y38" s="496"/>
      <c r="Z38" s="496"/>
      <c r="AA38" s="496"/>
      <c r="AB38" s="496"/>
      <c r="AC38" s="496"/>
      <c r="AD38" s="497"/>
      <c r="AE38" s="591"/>
      <c r="AF38" s="496"/>
      <c r="AG38" s="496"/>
      <c r="AH38" s="496"/>
      <c r="AI38" s="591"/>
      <c r="AJ38" s="496"/>
      <c r="AK38" s="496"/>
      <c r="AL38" s="496"/>
      <c r="AM38" s="497"/>
      <c r="AN38" s="477"/>
    </row>
    <row r="39" spans="1:40">
      <c r="A39" s="75">
        <f t="shared" si="0"/>
        <v>35</v>
      </c>
      <c r="B39" s="555"/>
      <c r="C39" s="495"/>
      <c r="D39" s="589" t="s">
        <v>443</v>
      </c>
      <c r="E39" s="496"/>
      <c r="F39" s="496"/>
      <c r="G39" s="496"/>
      <c r="H39" s="496"/>
      <c r="I39" s="496"/>
      <c r="J39" s="496"/>
      <c r="K39" s="496"/>
      <c r="L39" s="496"/>
      <c r="M39" s="496"/>
      <c r="N39" s="496"/>
      <c r="O39" s="496"/>
      <c r="P39" s="496"/>
      <c r="Q39" s="496"/>
      <c r="R39" s="496"/>
      <c r="S39" s="496"/>
      <c r="T39" s="496"/>
      <c r="U39" s="590"/>
      <c r="V39" s="496"/>
      <c r="W39" s="496"/>
      <c r="X39" s="496"/>
      <c r="Y39" s="496"/>
      <c r="Z39" s="496"/>
      <c r="AA39" s="496"/>
      <c r="AB39" s="496"/>
      <c r="AC39" s="496"/>
      <c r="AD39" s="497"/>
      <c r="AE39" s="496"/>
      <c r="AF39" s="591"/>
      <c r="AG39" s="496"/>
      <c r="AH39" s="496"/>
      <c r="AI39" s="496"/>
      <c r="AJ39" s="496"/>
      <c r="AK39" s="496"/>
      <c r="AL39" s="496"/>
      <c r="AM39" s="497"/>
      <c r="AN39" s="560"/>
    </row>
    <row r="40" spans="1:40">
      <c r="A40" s="75">
        <f t="shared" si="0"/>
        <v>36</v>
      </c>
      <c r="B40" s="555"/>
      <c r="C40" s="490" t="s">
        <v>445</v>
      </c>
      <c r="D40" s="491"/>
      <c r="E40" s="491"/>
      <c r="F40" s="491"/>
      <c r="G40" s="491"/>
      <c r="H40" s="491"/>
      <c r="I40" s="491"/>
      <c r="J40" s="491"/>
      <c r="K40" s="491"/>
      <c r="L40" s="491"/>
      <c r="M40" s="491"/>
      <c r="N40" s="491"/>
      <c r="O40" s="491"/>
      <c r="P40" s="491"/>
      <c r="Q40" s="491"/>
      <c r="R40" s="491"/>
      <c r="S40" s="491"/>
      <c r="T40" s="491"/>
      <c r="U40" s="491"/>
      <c r="V40" s="500"/>
      <c r="W40" s="491"/>
      <c r="X40" s="491"/>
      <c r="Y40" s="812"/>
      <c r="Z40" s="812"/>
      <c r="AA40" s="812"/>
      <c r="AB40" s="285"/>
      <c r="AC40" s="491"/>
      <c r="AD40" s="502"/>
      <c r="AE40" s="491"/>
      <c r="AF40" s="491"/>
      <c r="AG40" s="491"/>
      <c r="AH40" s="815"/>
      <c r="AI40" s="815"/>
      <c r="AJ40" s="815"/>
      <c r="AK40" s="491"/>
      <c r="AL40" s="491"/>
      <c r="AM40" s="502"/>
      <c r="AN40" s="99"/>
    </row>
    <row r="41" spans="1:40">
      <c r="A41" s="75">
        <f t="shared" si="0"/>
        <v>37</v>
      </c>
      <c r="B41" s="472"/>
      <c r="C41" s="490"/>
      <c r="D41" s="491" t="s">
        <v>446</v>
      </c>
      <c r="E41" s="491"/>
      <c r="F41" s="491"/>
      <c r="G41" s="491"/>
      <c r="H41" s="491"/>
      <c r="I41" s="491"/>
      <c r="J41" s="491"/>
      <c r="K41" s="491"/>
      <c r="L41" s="491"/>
      <c r="M41" s="491"/>
      <c r="N41" s="491"/>
      <c r="O41" s="491"/>
      <c r="P41" s="491"/>
      <c r="Q41" s="491"/>
      <c r="R41" s="491"/>
      <c r="S41" s="491"/>
      <c r="T41" s="491"/>
      <c r="U41" s="573"/>
      <c r="V41" s="490"/>
      <c r="W41" s="491"/>
      <c r="X41" s="491"/>
      <c r="Y41" s="491"/>
      <c r="Z41" s="491"/>
      <c r="AA41" s="491"/>
      <c r="AB41" s="491"/>
      <c r="AC41" s="491"/>
      <c r="AD41" s="502"/>
      <c r="AE41" s="491"/>
      <c r="AF41" s="491"/>
      <c r="AG41" s="491"/>
      <c r="AH41" s="491"/>
      <c r="AI41" s="491"/>
      <c r="AJ41" s="491"/>
      <c r="AK41" s="491"/>
      <c r="AL41" s="491"/>
      <c r="AM41" s="502"/>
      <c r="AN41" s="557"/>
    </row>
    <row r="42" spans="1:40">
      <c r="A42" s="75">
        <f t="shared" si="0"/>
        <v>38</v>
      </c>
      <c r="B42" s="472"/>
      <c r="C42" s="490"/>
      <c r="D42" s="491"/>
      <c r="E42" s="491"/>
      <c r="F42" s="525" t="s">
        <v>41</v>
      </c>
      <c r="G42" s="491" t="s">
        <v>466</v>
      </c>
      <c r="H42" s="491"/>
      <c r="I42" s="491"/>
      <c r="J42" s="491"/>
      <c r="K42" s="491"/>
      <c r="L42" s="491"/>
      <c r="M42" s="525" t="s">
        <v>41</v>
      </c>
      <c r="N42" s="491" t="s">
        <v>447</v>
      </c>
      <c r="O42" s="491"/>
      <c r="P42" s="491"/>
      <c r="Q42" s="491"/>
      <c r="R42" s="491"/>
      <c r="S42" s="491"/>
      <c r="T42" s="491"/>
      <c r="U42" s="491"/>
      <c r="V42" s="490"/>
      <c r="W42" s="491"/>
      <c r="X42" s="491"/>
      <c r="Y42" s="491"/>
      <c r="Z42" s="491"/>
      <c r="AA42" s="491"/>
      <c r="AB42" s="491"/>
      <c r="AC42" s="491"/>
      <c r="AD42" s="502"/>
      <c r="AE42" s="491"/>
      <c r="AF42" s="491"/>
      <c r="AG42" s="491"/>
      <c r="AH42" s="491"/>
      <c r="AI42" s="491"/>
      <c r="AJ42" s="491"/>
      <c r="AK42" s="491"/>
      <c r="AL42" s="491"/>
      <c r="AM42" s="502"/>
      <c r="AN42" s="477"/>
    </row>
    <row r="43" spans="1:40" ht="12.75" customHeight="1">
      <c r="A43" s="75">
        <f t="shared" si="0"/>
        <v>39</v>
      </c>
      <c r="B43" s="555"/>
      <c r="C43" s="495"/>
      <c r="D43" s="589" t="s">
        <v>443</v>
      </c>
      <c r="E43" s="496"/>
      <c r="F43" s="496"/>
      <c r="G43" s="496"/>
      <c r="H43" s="496"/>
      <c r="I43" s="496"/>
      <c r="J43" s="496"/>
      <c r="K43" s="496"/>
      <c r="L43" s="496"/>
      <c r="M43" s="496"/>
      <c r="N43" s="496"/>
      <c r="O43" s="496"/>
      <c r="P43" s="496"/>
      <c r="Q43" s="496"/>
      <c r="R43" s="496"/>
      <c r="S43" s="496"/>
      <c r="T43" s="496"/>
      <c r="U43" s="592"/>
      <c r="V43" s="576"/>
      <c r="W43" s="577"/>
      <c r="X43" s="577"/>
      <c r="Y43" s="577"/>
      <c r="Z43" s="577"/>
      <c r="AA43" s="577"/>
      <c r="AB43" s="577"/>
      <c r="AC43" s="577"/>
      <c r="AD43" s="578"/>
      <c r="AE43" s="577"/>
      <c r="AF43" s="577"/>
      <c r="AG43" s="577"/>
      <c r="AH43" s="577"/>
      <c r="AI43" s="577"/>
      <c r="AJ43" s="577"/>
      <c r="AK43" s="577"/>
      <c r="AL43" s="577"/>
      <c r="AM43" s="578"/>
      <c r="AN43" s="557"/>
    </row>
    <row r="44" spans="1:40">
      <c r="A44" s="75">
        <f t="shared" si="0"/>
        <v>40</v>
      </c>
      <c r="B44" s="473"/>
      <c r="C44" s="490"/>
      <c r="D44" s="491"/>
      <c r="E44" s="491"/>
      <c r="F44" s="491"/>
      <c r="G44" s="491"/>
      <c r="H44" s="491"/>
      <c r="I44" s="491"/>
      <c r="J44" s="491"/>
      <c r="K44" s="491"/>
      <c r="L44" s="572"/>
      <c r="M44" s="491"/>
      <c r="N44" s="491"/>
      <c r="O44" s="491"/>
      <c r="P44" s="491"/>
      <c r="Q44" s="491"/>
      <c r="R44" s="491"/>
      <c r="S44" s="491"/>
      <c r="T44" s="491"/>
      <c r="U44" s="491"/>
      <c r="V44" s="576"/>
      <c r="W44" s="577"/>
      <c r="X44" s="577"/>
      <c r="Y44" s="577"/>
      <c r="Z44" s="577"/>
      <c r="AA44" s="577"/>
      <c r="AB44" s="577"/>
      <c r="AC44" s="577"/>
      <c r="AD44" s="578"/>
      <c r="AE44" s="577"/>
      <c r="AF44" s="577"/>
      <c r="AG44" s="577"/>
      <c r="AH44" s="577"/>
      <c r="AI44" s="577"/>
      <c r="AJ44" s="577"/>
      <c r="AK44" s="577"/>
      <c r="AL44" s="577"/>
      <c r="AM44" s="578"/>
      <c r="AN44" s="484"/>
    </row>
    <row r="45" spans="1:40" ht="12.75" customHeight="1">
      <c r="A45" s="75">
        <f t="shared" si="0"/>
        <v>41</v>
      </c>
      <c r="B45" s="473"/>
      <c r="C45" s="495"/>
      <c r="D45" s="496"/>
      <c r="E45" s="496"/>
      <c r="F45" s="496"/>
      <c r="G45" s="496"/>
      <c r="H45" s="496"/>
      <c r="I45" s="496"/>
      <c r="J45" s="496"/>
      <c r="K45" s="496"/>
      <c r="L45" s="496"/>
      <c r="M45" s="496"/>
      <c r="N45" s="496"/>
      <c r="O45" s="496"/>
      <c r="P45" s="496"/>
      <c r="Q45" s="496"/>
      <c r="R45" s="496"/>
      <c r="S45" s="496"/>
      <c r="T45" s="496"/>
      <c r="U45" s="497"/>
      <c r="V45" s="576"/>
      <c r="W45" s="577"/>
      <c r="X45" s="577"/>
      <c r="Y45" s="577"/>
      <c r="Z45" s="577"/>
      <c r="AA45" s="577"/>
      <c r="AB45" s="577"/>
      <c r="AC45" s="577"/>
      <c r="AD45" s="578"/>
      <c r="AE45" s="577"/>
      <c r="AF45" s="577"/>
      <c r="AG45" s="577"/>
      <c r="AH45" s="577"/>
      <c r="AI45" s="577"/>
      <c r="AJ45" s="577"/>
      <c r="AK45" s="577"/>
      <c r="AL45" s="577"/>
      <c r="AM45" s="578"/>
      <c r="AN45" s="486"/>
    </row>
    <row r="46" spans="1:40" ht="12.75" customHeight="1">
      <c r="A46" s="75">
        <f t="shared" si="0"/>
        <v>42</v>
      </c>
      <c r="B46" s="556"/>
      <c r="C46" s="755" t="s">
        <v>448</v>
      </c>
      <c r="D46" s="756"/>
      <c r="E46" s="756"/>
      <c r="F46" s="756"/>
      <c r="G46" s="756"/>
      <c r="H46" s="756"/>
      <c r="I46" s="756"/>
      <c r="J46" s="756"/>
      <c r="K46" s="756"/>
      <c r="L46" s="756"/>
      <c r="M46" s="756"/>
      <c r="N46" s="756"/>
      <c r="O46" s="756"/>
      <c r="P46" s="756"/>
      <c r="Q46" s="756"/>
      <c r="R46" s="756"/>
      <c r="S46" s="756"/>
      <c r="T46" s="756"/>
      <c r="U46" s="756"/>
      <c r="V46" s="756"/>
      <c r="W46" s="756"/>
      <c r="X46" s="756"/>
      <c r="Y46" s="756"/>
      <c r="Z46" s="756"/>
      <c r="AA46" s="756"/>
      <c r="AB46" s="756"/>
      <c r="AC46" s="756"/>
      <c r="AD46" s="756"/>
      <c r="AE46" s="756"/>
      <c r="AF46" s="756"/>
      <c r="AG46" s="756"/>
      <c r="AH46" s="756"/>
      <c r="AI46" s="756"/>
      <c r="AJ46" s="756"/>
      <c r="AK46" s="756"/>
      <c r="AL46" s="756"/>
      <c r="AM46" s="757"/>
      <c r="AN46" s="117"/>
    </row>
    <row r="47" spans="1:40" ht="12.75" customHeight="1">
      <c r="A47" s="75">
        <f t="shared" si="0"/>
        <v>43</v>
      </c>
      <c r="B47" s="556"/>
      <c r="C47" s="490"/>
      <c r="D47" s="491"/>
      <c r="E47" s="491" t="s">
        <v>449</v>
      </c>
      <c r="F47" s="491"/>
      <c r="G47" s="491"/>
      <c r="H47" s="491"/>
      <c r="I47" s="491"/>
      <c r="J47" s="572"/>
      <c r="K47" s="491"/>
      <c r="L47" s="491"/>
      <c r="M47" s="491"/>
      <c r="N47" s="491"/>
      <c r="O47" s="491"/>
      <c r="P47" s="491"/>
      <c r="Q47" s="491"/>
      <c r="R47" s="491"/>
      <c r="S47" s="491"/>
      <c r="T47" s="491"/>
      <c r="U47" s="501"/>
      <c r="V47" s="576"/>
      <c r="W47" s="577"/>
      <c r="X47" s="577"/>
      <c r="Y47" s="577"/>
      <c r="Z47" s="577"/>
      <c r="AA47" s="577"/>
      <c r="AB47" s="577"/>
      <c r="AC47" s="577"/>
      <c r="AD47" s="577"/>
      <c r="AE47" s="577"/>
      <c r="AF47" s="577"/>
      <c r="AG47" s="577"/>
      <c r="AH47" s="577"/>
      <c r="AI47" s="577"/>
      <c r="AJ47" s="577"/>
      <c r="AK47" s="577"/>
      <c r="AL47" s="577"/>
      <c r="AM47" s="578"/>
      <c r="AN47" s="485"/>
    </row>
    <row r="48" spans="1:40" ht="12.75" customHeight="1">
      <c r="A48" s="75">
        <f t="shared" si="0"/>
        <v>44</v>
      </c>
      <c r="B48" s="556"/>
      <c r="C48" s="495"/>
      <c r="D48" s="496"/>
      <c r="E48" s="496" t="s">
        <v>450</v>
      </c>
      <c r="F48" s="496"/>
      <c r="G48" s="496"/>
      <c r="H48" s="496"/>
      <c r="I48" s="496"/>
      <c r="J48" s="593"/>
      <c r="K48" s="496"/>
      <c r="L48" s="496"/>
      <c r="M48" s="496"/>
      <c r="N48" s="496"/>
      <c r="O48" s="496"/>
      <c r="P48" s="496"/>
      <c r="Q48" s="496"/>
      <c r="R48" s="496"/>
      <c r="S48" s="496"/>
      <c r="T48" s="496"/>
      <c r="U48" s="497"/>
      <c r="V48" s="576"/>
      <c r="W48" s="577"/>
      <c r="X48" s="577"/>
      <c r="Y48" s="577"/>
      <c r="Z48" s="577"/>
      <c r="AA48" s="577"/>
      <c r="AB48" s="577"/>
      <c r="AC48" s="577"/>
      <c r="AD48" s="577"/>
      <c r="AE48" s="577"/>
      <c r="AF48" s="577"/>
      <c r="AG48" s="577"/>
      <c r="AH48" s="577"/>
      <c r="AI48" s="577"/>
      <c r="AJ48" s="577"/>
      <c r="AK48" s="577"/>
      <c r="AL48" s="577"/>
      <c r="AM48" s="578"/>
      <c r="AN48" s="485"/>
    </row>
    <row r="49" spans="1:60">
      <c r="A49" s="75">
        <f t="shared" si="0"/>
        <v>45</v>
      </c>
      <c r="B49" s="363"/>
      <c r="C49" s="490" t="s">
        <v>76</v>
      </c>
      <c r="D49" s="239"/>
      <c r="E49" s="285"/>
      <c r="F49" s="594" t="s">
        <v>451</v>
      </c>
      <c r="G49" s="528"/>
      <c r="H49" s="528"/>
      <c r="I49" s="528"/>
      <c r="J49" s="528"/>
      <c r="K49" s="528"/>
      <c r="L49" s="595"/>
      <c r="M49" s="596"/>
      <c r="N49" s="595"/>
      <c r="O49" s="595"/>
      <c r="P49" s="528"/>
      <c r="Q49" s="595"/>
      <c r="R49" s="595"/>
      <c r="S49" s="595"/>
      <c r="T49" s="597"/>
      <c r="U49" s="597"/>
      <c r="V49" s="598"/>
      <c r="W49" s="598"/>
      <c r="X49" s="598"/>
      <c r="Y49" s="598"/>
      <c r="Z49" s="598"/>
      <c r="AA49" s="598"/>
      <c r="AB49" s="598"/>
      <c r="AC49" s="598"/>
      <c r="AD49" s="598"/>
      <c r="AE49" s="598"/>
      <c r="AF49" s="598"/>
      <c r="AG49" s="598"/>
      <c r="AH49" s="598"/>
      <c r="AI49" s="598"/>
      <c r="AJ49" s="598"/>
      <c r="AK49" s="598"/>
      <c r="AL49" s="598"/>
      <c r="AM49" s="574"/>
      <c r="AN49" s="414"/>
      <c r="AO49" s="324"/>
      <c r="AP49" s="324"/>
      <c r="AQ49" s="324"/>
      <c r="AR49" s="324"/>
      <c r="AS49" s="324"/>
      <c r="AT49" s="324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</row>
    <row r="50" spans="1:60">
      <c r="A50" s="75">
        <f t="shared" si="0"/>
        <v>46</v>
      </c>
      <c r="B50" s="363"/>
      <c r="C50" s="490"/>
      <c r="D50" s="599"/>
      <c r="E50" s="600"/>
      <c r="F50" s="504"/>
      <c r="G50" s="504"/>
      <c r="H50" s="504"/>
      <c r="I50" s="504"/>
      <c r="J50" s="504"/>
      <c r="K50" s="504"/>
      <c r="L50" s="601"/>
      <c r="M50" s="600"/>
      <c r="N50" s="601"/>
      <c r="O50" s="601"/>
      <c r="P50" s="504"/>
      <c r="Q50" s="601"/>
      <c r="R50" s="601"/>
      <c r="S50" s="601"/>
      <c r="T50" s="602"/>
      <c r="U50" s="602"/>
      <c r="V50" s="603"/>
      <c r="W50" s="504"/>
      <c r="X50" s="504"/>
      <c r="Y50" s="504"/>
      <c r="Z50" s="504"/>
      <c r="AA50" s="504"/>
      <c r="AB50" s="504"/>
      <c r="AC50" s="504"/>
      <c r="AD50" s="504"/>
      <c r="AE50" s="504"/>
      <c r="AF50" s="504"/>
      <c r="AG50" s="504"/>
      <c r="AH50" s="504"/>
      <c r="AI50" s="504"/>
      <c r="AJ50" s="504"/>
      <c r="AK50" s="504"/>
      <c r="AL50" s="504"/>
      <c r="AM50" s="574"/>
      <c r="AN50" s="414"/>
      <c r="AO50" s="324"/>
      <c r="AP50" s="324"/>
      <c r="AQ50" s="324"/>
      <c r="AR50" s="324"/>
      <c r="AS50" s="324"/>
      <c r="AT50" s="324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</row>
    <row r="51" spans="1:60">
      <c r="A51" s="75">
        <f t="shared" si="0"/>
        <v>47</v>
      </c>
      <c r="B51" s="363"/>
      <c r="C51" s="490"/>
      <c r="D51" s="604"/>
      <c r="E51" s="605"/>
      <c r="F51" s="606"/>
      <c r="G51" s="606"/>
      <c r="H51" s="606"/>
      <c r="I51" s="606"/>
      <c r="J51" s="606"/>
      <c r="K51" s="606"/>
      <c r="L51" s="607"/>
      <c r="M51" s="605"/>
      <c r="N51" s="607"/>
      <c r="O51" s="607"/>
      <c r="P51" s="606"/>
      <c r="Q51" s="607"/>
      <c r="R51" s="607"/>
      <c r="S51" s="607"/>
      <c r="T51" s="608"/>
      <c r="U51" s="608"/>
      <c r="V51" s="609"/>
      <c r="W51" s="609"/>
      <c r="X51" s="609"/>
      <c r="Y51" s="609"/>
      <c r="Z51" s="609"/>
      <c r="AA51" s="609"/>
      <c r="AB51" s="609"/>
      <c r="AC51" s="609"/>
      <c r="AD51" s="609"/>
      <c r="AE51" s="609"/>
      <c r="AF51" s="609"/>
      <c r="AG51" s="609"/>
      <c r="AH51" s="609"/>
      <c r="AI51" s="609"/>
      <c r="AJ51" s="609"/>
      <c r="AK51" s="609"/>
      <c r="AL51" s="609"/>
      <c r="AM51" s="574"/>
      <c r="AN51" s="414"/>
      <c r="AO51" s="324"/>
      <c r="AP51" s="324"/>
      <c r="AQ51" s="324"/>
      <c r="AR51" s="324"/>
      <c r="AS51" s="324"/>
      <c r="AT51" s="324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</row>
    <row r="52" spans="1:60">
      <c r="A52" s="75">
        <f t="shared" si="0"/>
        <v>48</v>
      </c>
      <c r="B52" s="363"/>
      <c r="C52" s="490"/>
      <c r="D52" s="604"/>
      <c r="E52" s="605"/>
      <c r="F52" s="606"/>
      <c r="G52" s="606"/>
      <c r="H52" s="606"/>
      <c r="I52" s="606"/>
      <c r="J52" s="606"/>
      <c r="K52" s="606"/>
      <c r="L52" s="607"/>
      <c r="M52" s="605"/>
      <c r="N52" s="607"/>
      <c r="O52" s="607"/>
      <c r="P52" s="606"/>
      <c r="Q52" s="607"/>
      <c r="R52" s="607"/>
      <c r="S52" s="607"/>
      <c r="T52" s="608"/>
      <c r="U52" s="608"/>
      <c r="V52" s="609"/>
      <c r="W52" s="609"/>
      <c r="X52" s="609"/>
      <c r="Y52" s="609"/>
      <c r="Z52" s="609"/>
      <c r="AA52" s="609"/>
      <c r="AB52" s="609"/>
      <c r="AC52" s="609"/>
      <c r="AD52" s="609"/>
      <c r="AE52" s="609"/>
      <c r="AF52" s="609"/>
      <c r="AG52" s="609"/>
      <c r="AH52" s="609"/>
      <c r="AI52" s="609"/>
      <c r="AJ52" s="609"/>
      <c r="AK52" s="609"/>
      <c r="AL52" s="609"/>
      <c r="AM52" s="574"/>
      <c r="AN52" s="414"/>
      <c r="AO52" s="324"/>
      <c r="AP52" s="324"/>
      <c r="AQ52" s="324"/>
      <c r="AR52" s="324"/>
      <c r="AS52" s="324"/>
      <c r="AT52" s="324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</row>
    <row r="53" spans="1:60">
      <c r="A53" s="75">
        <f t="shared" si="0"/>
        <v>49</v>
      </c>
      <c r="B53" s="363"/>
      <c r="C53" s="490"/>
      <c r="D53" s="604"/>
      <c r="E53" s="605"/>
      <c r="F53" s="606"/>
      <c r="G53" s="606"/>
      <c r="H53" s="606"/>
      <c r="I53" s="606"/>
      <c r="J53" s="606"/>
      <c r="K53" s="606"/>
      <c r="L53" s="607"/>
      <c r="M53" s="605"/>
      <c r="N53" s="607"/>
      <c r="O53" s="607"/>
      <c r="P53" s="606"/>
      <c r="Q53" s="607"/>
      <c r="R53" s="607"/>
      <c r="S53" s="607"/>
      <c r="T53" s="608"/>
      <c r="U53" s="608"/>
      <c r="V53" s="609"/>
      <c r="W53" s="609"/>
      <c r="X53" s="609"/>
      <c r="Y53" s="609"/>
      <c r="Z53" s="609"/>
      <c r="AA53" s="609"/>
      <c r="AB53" s="609"/>
      <c r="AC53" s="609"/>
      <c r="AD53" s="609"/>
      <c r="AE53" s="609"/>
      <c r="AF53" s="609"/>
      <c r="AG53" s="609"/>
      <c r="AH53" s="609"/>
      <c r="AI53" s="609"/>
      <c r="AJ53" s="609"/>
      <c r="AK53" s="609"/>
      <c r="AL53" s="609"/>
      <c r="AM53" s="574"/>
      <c r="AN53" s="414"/>
      <c r="AO53" s="324"/>
      <c r="AP53" s="324"/>
      <c r="AQ53" s="324"/>
      <c r="AR53" s="324"/>
      <c r="AS53" s="324"/>
      <c r="AT53" s="324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</row>
    <row r="54" spans="1:60">
      <c r="A54" s="75">
        <f t="shared" si="0"/>
        <v>50</v>
      </c>
      <c r="B54" s="363"/>
      <c r="C54" s="490"/>
      <c r="D54" s="604"/>
      <c r="E54" s="605"/>
      <c r="F54" s="606"/>
      <c r="G54" s="606"/>
      <c r="H54" s="606"/>
      <c r="I54" s="606"/>
      <c r="J54" s="606"/>
      <c r="K54" s="606"/>
      <c r="L54" s="607"/>
      <c r="M54" s="605"/>
      <c r="N54" s="607"/>
      <c r="O54" s="607"/>
      <c r="P54" s="606"/>
      <c r="Q54" s="607"/>
      <c r="R54" s="607"/>
      <c r="S54" s="607"/>
      <c r="T54" s="608"/>
      <c r="U54" s="608"/>
      <c r="V54" s="609"/>
      <c r="W54" s="609"/>
      <c r="X54" s="609"/>
      <c r="Y54" s="609"/>
      <c r="Z54" s="609"/>
      <c r="AA54" s="609"/>
      <c r="AB54" s="609"/>
      <c r="AC54" s="609"/>
      <c r="AD54" s="609"/>
      <c r="AE54" s="609"/>
      <c r="AF54" s="609"/>
      <c r="AG54" s="609"/>
      <c r="AH54" s="609"/>
      <c r="AI54" s="609"/>
      <c r="AJ54" s="609"/>
      <c r="AK54" s="609"/>
      <c r="AL54" s="609"/>
      <c r="AM54" s="574"/>
      <c r="AN54" s="414"/>
      <c r="AO54" s="324"/>
      <c r="AP54" s="324"/>
      <c r="AQ54" s="324"/>
      <c r="AR54" s="324"/>
      <c r="AS54" s="324"/>
      <c r="AT54" s="324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</row>
    <row r="55" spans="1:60">
      <c r="A55" s="75">
        <f t="shared" si="0"/>
        <v>51</v>
      </c>
      <c r="B55" s="363"/>
      <c r="C55" s="490"/>
      <c r="D55" s="604"/>
      <c r="E55" s="605"/>
      <c r="F55" s="606"/>
      <c r="G55" s="606"/>
      <c r="H55" s="606"/>
      <c r="I55" s="606"/>
      <c r="J55" s="606"/>
      <c r="K55" s="606"/>
      <c r="L55" s="607"/>
      <c r="M55" s="605"/>
      <c r="N55" s="607"/>
      <c r="O55" s="607"/>
      <c r="P55" s="606"/>
      <c r="Q55" s="607"/>
      <c r="R55" s="607"/>
      <c r="S55" s="607"/>
      <c r="T55" s="608"/>
      <c r="U55" s="608"/>
      <c r="V55" s="609"/>
      <c r="W55" s="609"/>
      <c r="X55" s="609"/>
      <c r="Y55" s="609"/>
      <c r="Z55" s="609"/>
      <c r="AA55" s="609"/>
      <c r="AB55" s="609"/>
      <c r="AC55" s="609"/>
      <c r="AD55" s="609"/>
      <c r="AE55" s="609"/>
      <c r="AF55" s="609"/>
      <c r="AG55" s="609"/>
      <c r="AH55" s="609"/>
      <c r="AI55" s="609"/>
      <c r="AJ55" s="609"/>
      <c r="AK55" s="609"/>
      <c r="AL55" s="609"/>
      <c r="AM55" s="574"/>
      <c r="AN55" s="414"/>
      <c r="AO55" s="324"/>
      <c r="AP55" s="324"/>
      <c r="AQ55" s="324"/>
      <c r="AR55" s="324"/>
      <c r="AS55" s="324"/>
      <c r="AT55" s="324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</row>
    <row r="56" spans="1:60">
      <c r="A56" s="75">
        <f t="shared" si="0"/>
        <v>52</v>
      </c>
      <c r="B56" s="363"/>
      <c r="C56" s="490"/>
      <c r="D56" s="604"/>
      <c r="E56" s="605"/>
      <c r="F56" s="606"/>
      <c r="G56" s="606"/>
      <c r="H56" s="606"/>
      <c r="I56" s="606"/>
      <c r="J56" s="606"/>
      <c r="K56" s="606"/>
      <c r="L56" s="607"/>
      <c r="M56" s="605"/>
      <c r="N56" s="607"/>
      <c r="O56" s="607"/>
      <c r="P56" s="606"/>
      <c r="Q56" s="607"/>
      <c r="R56" s="607"/>
      <c r="S56" s="608"/>
      <c r="T56" s="608"/>
      <c r="U56" s="608"/>
      <c r="V56" s="609"/>
      <c r="W56" s="609"/>
      <c r="X56" s="609"/>
      <c r="Y56" s="609"/>
      <c r="Z56" s="609"/>
      <c r="AA56" s="609"/>
      <c r="AB56" s="609"/>
      <c r="AC56" s="609"/>
      <c r="AD56" s="609"/>
      <c r="AE56" s="609"/>
      <c r="AF56" s="609"/>
      <c r="AG56" s="609"/>
      <c r="AH56" s="609"/>
      <c r="AI56" s="609"/>
      <c r="AJ56" s="609"/>
      <c r="AK56" s="609"/>
      <c r="AL56" s="609"/>
      <c r="AM56" s="574"/>
      <c r="AN56" s="414"/>
      <c r="AO56" s="324"/>
      <c r="AP56" s="324"/>
      <c r="AQ56" s="324"/>
      <c r="AR56" s="324"/>
      <c r="AS56" s="324"/>
      <c r="AT56" s="324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</row>
    <row r="57" spans="1:60" ht="4.9000000000000004" customHeight="1">
      <c r="A57" s="10"/>
      <c r="B57" s="474"/>
      <c r="C57" s="495"/>
      <c r="D57" s="496"/>
      <c r="E57" s="496"/>
      <c r="F57" s="496"/>
      <c r="G57" s="496"/>
      <c r="H57" s="496"/>
      <c r="I57" s="496"/>
      <c r="J57" s="496"/>
      <c r="K57" s="496"/>
      <c r="L57" s="496"/>
      <c r="M57" s="496"/>
      <c r="N57" s="496"/>
      <c r="O57" s="496"/>
      <c r="P57" s="496"/>
      <c r="Q57" s="496"/>
      <c r="R57" s="496"/>
      <c r="S57" s="496"/>
      <c r="T57" s="496"/>
      <c r="U57" s="496"/>
      <c r="V57" s="496"/>
      <c r="W57" s="496"/>
      <c r="X57" s="496"/>
      <c r="Y57" s="496"/>
      <c r="Z57" s="496"/>
      <c r="AA57" s="496"/>
      <c r="AB57" s="496"/>
      <c r="AC57" s="496"/>
      <c r="AD57" s="496"/>
      <c r="AE57" s="496"/>
      <c r="AF57" s="496"/>
      <c r="AG57" s="496"/>
      <c r="AH57" s="496"/>
      <c r="AI57" s="496"/>
      <c r="AJ57" s="496"/>
      <c r="AK57" s="496"/>
      <c r="AL57" s="496"/>
      <c r="AM57" s="497"/>
      <c r="AN57" s="537"/>
    </row>
    <row r="58" spans="1:60" ht="4.9000000000000004" customHeight="1">
      <c r="A58" s="73"/>
      <c r="B58" s="5"/>
      <c r="C58" s="1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5"/>
      <c r="T58" s="4"/>
      <c r="U58" s="4"/>
      <c r="V58" s="4"/>
      <c r="W58" s="4"/>
      <c r="X58" s="4"/>
      <c r="Y58" s="4"/>
      <c r="Z58" s="4"/>
      <c r="AA58" s="4"/>
      <c r="AB58" s="4"/>
      <c r="AC58" s="4"/>
      <c r="AD58" s="11"/>
      <c r="AE58" s="4"/>
      <c r="AF58" s="4"/>
      <c r="AG58" s="4"/>
      <c r="AH58" s="4"/>
      <c r="AI58" s="4"/>
      <c r="AJ58" s="4"/>
      <c r="AK58" s="4"/>
      <c r="AL58" s="5"/>
      <c r="AM58" s="5"/>
      <c r="AN58" s="119"/>
      <c r="AO58" s="449"/>
    </row>
    <row r="59" spans="1:60" s="405" customFormat="1">
      <c r="A59" s="453"/>
      <c r="B59" s="454"/>
      <c r="C59" s="445" t="s">
        <v>12</v>
      </c>
      <c r="D59" s="445"/>
      <c r="E59" s="445"/>
      <c r="F59" s="445"/>
      <c r="G59" s="445"/>
      <c r="H59" s="445"/>
      <c r="I59" s="455"/>
      <c r="J59" s="455"/>
      <c r="K59" s="455"/>
      <c r="L59" s="455"/>
      <c r="M59" s="455"/>
      <c r="N59" s="455"/>
      <c r="O59" s="455"/>
      <c r="P59" s="455"/>
      <c r="Q59" s="455"/>
      <c r="R59" s="455"/>
      <c r="S59" s="455"/>
      <c r="T59" s="455"/>
      <c r="U59" s="446"/>
      <c r="V59" s="446"/>
      <c r="W59" s="446"/>
      <c r="X59" s="445" t="s">
        <v>30</v>
      </c>
      <c r="Y59" s="445"/>
      <c r="Z59" s="521"/>
      <c r="AA59" s="456"/>
      <c r="AB59" s="446"/>
      <c r="AC59" s="446"/>
      <c r="AD59" s="446"/>
      <c r="AE59" s="445" t="s">
        <v>75</v>
      </c>
      <c r="AF59" s="445"/>
      <c r="AG59" s="445"/>
      <c r="AH59" s="457">
        <v>6</v>
      </c>
      <c r="AI59" s="447" t="s">
        <v>73</v>
      </c>
      <c r="AJ59" s="447">
        <v>7</v>
      </c>
      <c r="AK59" s="447"/>
      <c r="AL59" s="447"/>
      <c r="AM59" s="448"/>
      <c r="AN59" s="458"/>
      <c r="AO59" s="3"/>
      <c r="AP59" s="449"/>
      <c r="AQ59" s="449"/>
      <c r="AR59" s="449"/>
      <c r="AS59" s="449"/>
      <c r="AT59" s="449"/>
      <c r="AU59" s="450"/>
      <c r="AV59" s="450"/>
      <c r="AW59" s="450"/>
      <c r="AX59" s="450"/>
      <c r="AY59" s="450"/>
      <c r="AZ59" s="450"/>
      <c r="BA59" s="450"/>
      <c r="BB59" s="450"/>
      <c r="BC59" s="450"/>
      <c r="BD59" s="450"/>
      <c r="BE59" s="450"/>
      <c r="BF59" s="450"/>
      <c r="BG59" s="450"/>
      <c r="BH59" s="450"/>
    </row>
    <row r="60" spans="1:60" ht="4.9000000000000004" customHeight="1">
      <c r="A60" s="71"/>
      <c r="B60" s="88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120"/>
    </row>
    <row r="73" spans="3:19">
      <c r="D73" s="6"/>
      <c r="E73" s="6"/>
      <c r="F73" s="6"/>
      <c r="G73" s="13"/>
      <c r="H73" s="13"/>
      <c r="I73" s="13"/>
      <c r="J73" s="13"/>
      <c r="K73" s="357"/>
      <c r="L73" s="357"/>
      <c r="M73" s="357"/>
      <c r="N73" s="13"/>
      <c r="O73" s="143"/>
      <c r="P73" s="143"/>
      <c r="Q73" s="143"/>
      <c r="R73" s="143"/>
      <c r="S73" s="13"/>
    </row>
    <row r="74" spans="3:19">
      <c r="C74" s="219"/>
      <c r="D74" s="140"/>
      <c r="E74" s="6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9"/>
      <c r="Q74" s="774"/>
      <c r="R74" s="774"/>
      <c r="S74" s="219"/>
    </row>
    <row r="75" spans="3:19">
      <c r="S75" s="219"/>
    </row>
    <row r="76" spans="3:19">
      <c r="S76" s="219"/>
    </row>
    <row r="77" spans="3:19">
      <c r="S77" s="219"/>
    </row>
    <row r="78" spans="3:19">
      <c r="C78" s="15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103"/>
      <c r="R78" s="103"/>
      <c r="S78" s="103"/>
    </row>
    <row r="79" spans="3:19">
      <c r="C79" s="22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</row>
    <row r="80" spans="3:19">
      <c r="C80" s="223"/>
      <c r="D80" s="140"/>
      <c r="E80" s="103"/>
      <c r="F80" s="103"/>
      <c r="G80" s="103"/>
      <c r="H80" s="103"/>
      <c r="I80" s="103"/>
      <c r="J80" s="103"/>
      <c r="K80" s="103"/>
      <c r="L80" s="243"/>
      <c r="M80" s="103"/>
      <c r="N80" s="222"/>
      <c r="O80" s="353"/>
      <c r="P80" s="259"/>
      <c r="Q80" s="778"/>
      <c r="R80" s="778"/>
      <c r="S80" s="215"/>
    </row>
    <row r="81" spans="3:19">
      <c r="C81" s="15"/>
      <c r="D81" s="140"/>
      <c r="E81" s="13"/>
      <c r="F81" s="13"/>
      <c r="G81" s="6"/>
      <c r="H81" s="6"/>
      <c r="I81" s="6"/>
      <c r="J81" s="6"/>
      <c r="K81" s="6"/>
      <c r="L81" s="243"/>
      <c r="M81" s="103"/>
      <c r="N81" s="87"/>
      <c r="O81" s="353"/>
      <c r="P81" s="259"/>
      <c r="Q81" s="778"/>
      <c r="R81" s="778"/>
      <c r="S81" s="215"/>
    </row>
    <row r="82" spans="3:19">
      <c r="C82" s="223"/>
      <c r="D82" s="140"/>
      <c r="E82" s="6"/>
      <c r="F82" s="6"/>
      <c r="G82" s="6"/>
      <c r="H82" s="6"/>
      <c r="I82" s="6"/>
      <c r="J82" s="6"/>
      <c r="K82" s="6"/>
      <c r="L82" s="243"/>
      <c r="M82" s="6"/>
      <c r="N82" s="87"/>
      <c r="O82" s="353"/>
      <c r="P82" s="259"/>
      <c r="Q82" s="778"/>
      <c r="R82" s="778"/>
      <c r="S82" s="215"/>
    </row>
    <row r="83" spans="3:19">
      <c r="C83" s="223"/>
      <c r="D83" s="140"/>
      <c r="E83" s="6"/>
      <c r="F83" s="6"/>
      <c r="G83" s="6"/>
      <c r="H83" s="6"/>
      <c r="I83" s="6"/>
      <c r="J83" s="6"/>
      <c r="K83" s="6"/>
      <c r="L83" s="243"/>
      <c r="M83" s="6"/>
      <c r="N83" s="87"/>
      <c r="O83" s="353"/>
      <c r="P83" s="259"/>
      <c r="Q83" s="778"/>
      <c r="R83" s="778"/>
      <c r="S83" s="215"/>
    </row>
    <row r="84" spans="3:19">
      <c r="C84" s="223"/>
      <c r="D84" s="140"/>
      <c r="E84" s="6"/>
      <c r="F84" s="6"/>
      <c r="G84" s="6"/>
      <c r="H84" s="6"/>
      <c r="I84" s="6"/>
      <c r="J84" s="6"/>
      <c r="K84" s="6"/>
      <c r="L84" s="243"/>
      <c r="M84" s="6"/>
      <c r="N84" s="87"/>
      <c r="O84" s="353"/>
      <c r="P84" s="259"/>
      <c r="Q84" s="778"/>
      <c r="R84" s="778"/>
      <c r="S84" s="215"/>
    </row>
    <row r="85" spans="3:19">
      <c r="C85" s="16"/>
      <c r="D85" s="6"/>
      <c r="E85" s="6"/>
      <c r="F85" s="6"/>
      <c r="G85" s="6"/>
      <c r="H85" s="6"/>
      <c r="I85" s="6"/>
      <c r="J85" s="12"/>
      <c r="K85" s="243"/>
      <c r="L85" s="6"/>
      <c r="M85" s="6"/>
      <c r="N85" s="82"/>
      <c r="O85" s="260"/>
      <c r="P85" s="260"/>
      <c r="Q85" s="774"/>
      <c r="R85" s="774"/>
      <c r="S85" s="6"/>
    </row>
    <row r="86" spans="3:19">
      <c r="C86" s="12"/>
      <c r="D86" s="6"/>
      <c r="E86" s="6"/>
      <c r="F86" s="140"/>
      <c r="G86" s="243"/>
      <c r="H86" s="243"/>
      <c r="I86" s="243"/>
      <c r="J86" s="243"/>
      <c r="K86" s="243"/>
      <c r="L86" s="243"/>
      <c r="M86" s="103"/>
      <c r="N86" s="778"/>
      <c r="O86" s="778"/>
      <c r="P86" s="778"/>
      <c r="Q86" s="778"/>
      <c r="R86" s="778"/>
      <c r="S86" s="243"/>
    </row>
    <row r="87" spans="3:19">
      <c r="C87" s="12"/>
      <c r="D87" s="6"/>
      <c r="E87" s="6"/>
      <c r="F87" s="224"/>
      <c r="G87" s="224"/>
      <c r="H87" s="224"/>
      <c r="I87" s="224"/>
      <c r="J87" s="224"/>
      <c r="K87" s="224"/>
      <c r="L87" s="224"/>
      <c r="M87" s="224"/>
      <c r="N87" s="779"/>
      <c r="O87" s="779"/>
      <c r="P87" s="779"/>
      <c r="Q87" s="779"/>
      <c r="R87" s="779"/>
      <c r="S87" s="103"/>
    </row>
    <row r="88" spans="3:19">
      <c r="C88" s="12"/>
      <c r="D88" s="6"/>
      <c r="E88" s="6"/>
      <c r="F88" s="6"/>
      <c r="G88" s="215"/>
      <c r="H88" s="6"/>
      <c r="I88" s="6"/>
      <c r="J88" s="103"/>
      <c r="K88" s="243"/>
      <c r="L88" s="243"/>
      <c r="M88" s="243"/>
      <c r="N88" s="779"/>
      <c r="O88" s="779"/>
      <c r="P88" s="779"/>
      <c r="Q88" s="779"/>
      <c r="R88" s="779"/>
      <c r="S88" s="103"/>
    </row>
    <row r="89" spans="3:19">
      <c r="C89" s="12"/>
      <c r="D89" s="6"/>
      <c r="E89" s="6"/>
      <c r="F89" s="6"/>
      <c r="G89" s="6"/>
      <c r="H89" s="103"/>
      <c r="I89" s="243"/>
      <c r="J89" s="243"/>
      <c r="K89" s="243"/>
      <c r="L89" s="243"/>
      <c r="M89" s="243"/>
      <c r="N89" s="778"/>
      <c r="O89" s="778"/>
      <c r="P89" s="778"/>
      <c r="Q89" s="778"/>
      <c r="R89" s="778"/>
      <c r="S89" s="103"/>
    </row>
    <row r="90" spans="3:19">
      <c r="C90" s="12"/>
      <c r="D90" s="6"/>
      <c r="E90" s="6"/>
      <c r="F90" s="6"/>
      <c r="G90" s="6"/>
      <c r="H90" s="6"/>
      <c r="I90" s="6"/>
      <c r="J90" s="243"/>
      <c r="K90" s="243"/>
      <c r="L90" s="243"/>
      <c r="M90" s="243"/>
      <c r="N90" s="774"/>
      <c r="O90" s="774"/>
      <c r="P90" s="774"/>
      <c r="Q90" s="774"/>
      <c r="R90" s="774"/>
      <c r="S90" s="103"/>
    </row>
    <row r="91" spans="3:19">
      <c r="C91" s="12"/>
      <c r="D91" s="6"/>
      <c r="E91" s="6"/>
      <c r="F91" s="13"/>
      <c r="G91" s="6"/>
      <c r="H91" s="6"/>
      <c r="I91" s="103"/>
      <c r="J91" s="243"/>
      <c r="K91" s="243"/>
      <c r="L91" s="243"/>
      <c r="M91" s="103"/>
      <c r="N91" s="779"/>
      <c r="O91" s="779"/>
      <c r="P91" s="779"/>
      <c r="Q91" s="779"/>
      <c r="R91" s="779"/>
      <c r="S91" s="215"/>
    </row>
    <row r="92" spans="3:19">
      <c r="C92" s="12"/>
      <c r="D92" s="6"/>
      <c r="E92" s="6"/>
      <c r="F92" s="13"/>
      <c r="G92" s="6"/>
      <c r="H92" s="6"/>
      <c r="I92" s="103"/>
      <c r="J92" s="243"/>
      <c r="K92" s="243"/>
      <c r="L92" s="243"/>
      <c r="M92" s="103"/>
      <c r="N92" s="779"/>
      <c r="O92" s="779"/>
      <c r="P92" s="779"/>
      <c r="Q92" s="779"/>
      <c r="R92" s="779"/>
      <c r="S92" s="103"/>
    </row>
    <row r="93" spans="3:19">
      <c r="C93" s="13"/>
      <c r="D93" s="6"/>
      <c r="E93" s="6"/>
      <c r="F93" s="6"/>
      <c r="G93" s="6"/>
      <c r="H93" s="6"/>
      <c r="I93" s="6"/>
      <c r="J93" s="6"/>
      <c r="K93" s="6"/>
      <c r="L93" s="6"/>
      <c r="M93" s="243"/>
      <c r="N93" s="773"/>
      <c r="O93" s="773"/>
      <c r="P93" s="773"/>
      <c r="Q93" s="773"/>
      <c r="R93" s="773"/>
      <c r="S93" s="243"/>
    </row>
    <row r="94" spans="3:19">
      <c r="G94" s="236"/>
      <c r="H94" s="236"/>
      <c r="I94" s="236"/>
      <c r="J94" s="236"/>
      <c r="K94" s="236"/>
      <c r="L94" s="236"/>
      <c r="M94" s="236"/>
      <c r="N94" s="236"/>
      <c r="O94" s="236"/>
      <c r="P94" s="236"/>
      <c r="Q94" s="236"/>
      <c r="R94" s="236"/>
      <c r="S94" s="236"/>
    </row>
  </sheetData>
  <mergeCells count="77">
    <mergeCell ref="AG4:AL4"/>
    <mergeCell ref="AG5:AL5"/>
    <mergeCell ref="Y34:AA34"/>
    <mergeCell ref="Y37:AA37"/>
    <mergeCell ref="Y40:AA40"/>
    <mergeCell ref="AH40:AJ40"/>
    <mergeCell ref="AH37:AJ37"/>
    <mergeCell ref="AH34:AJ34"/>
    <mergeCell ref="AJ28:AL28"/>
    <mergeCell ref="AF28:AG28"/>
    <mergeCell ref="AH31:AJ31"/>
    <mergeCell ref="AA28:AC28"/>
    <mergeCell ref="V17:AC17"/>
    <mergeCell ref="AE17:AL17"/>
    <mergeCell ref="AE19:AL19"/>
    <mergeCell ref="AE20:AL20"/>
    <mergeCell ref="AE25:AG25"/>
    <mergeCell ref="AE24:AG24"/>
    <mergeCell ref="AH24:AJ24"/>
    <mergeCell ref="AH25:AJ25"/>
    <mergeCell ref="AK25:AM25"/>
    <mergeCell ref="AK24:AM24"/>
    <mergeCell ref="V24:X24"/>
    <mergeCell ref="V25:X25"/>
    <mergeCell ref="Y24:AA24"/>
    <mergeCell ref="Y25:AA25"/>
    <mergeCell ref="AB24:AD24"/>
    <mergeCell ref="AB25:AD25"/>
    <mergeCell ref="Q74:R74"/>
    <mergeCell ref="Q80:R80"/>
    <mergeCell ref="Q81:R81"/>
    <mergeCell ref="V11:AB11"/>
    <mergeCell ref="AE11:AK11"/>
    <mergeCell ref="AE12:AG12"/>
    <mergeCell ref="AJ12:AL12"/>
    <mergeCell ref="AJ13:AL13"/>
    <mergeCell ref="AA12:AC12"/>
    <mergeCell ref="AA13:AC13"/>
    <mergeCell ref="V12:X12"/>
    <mergeCell ref="AJ15:AL15"/>
    <mergeCell ref="AJ16:AL16"/>
    <mergeCell ref="AF16:AG16"/>
    <mergeCell ref="AA16:AC16"/>
    <mergeCell ref="W16:X16"/>
    <mergeCell ref="C46:AM46"/>
    <mergeCell ref="V8:AD8"/>
    <mergeCell ref="AE8:AM8"/>
    <mergeCell ref="V9:Y9"/>
    <mergeCell ref="AA9:AD9"/>
    <mergeCell ref="AE9:AH9"/>
    <mergeCell ref="AJ9:AM9"/>
    <mergeCell ref="V19:AC19"/>
    <mergeCell ref="V20:AC20"/>
    <mergeCell ref="V15:X15"/>
    <mergeCell ref="AA15:AC15"/>
    <mergeCell ref="AE15:AG15"/>
    <mergeCell ref="W28:X28"/>
    <mergeCell ref="Y31:AA31"/>
    <mergeCell ref="V22:AD22"/>
    <mergeCell ref="AE22:AM22"/>
    <mergeCell ref="C7:U7"/>
    <mergeCell ref="V7:AD7"/>
    <mergeCell ref="AE7:AM7"/>
    <mergeCell ref="N16:U17"/>
    <mergeCell ref="C23:AM23"/>
    <mergeCell ref="Q82:R82"/>
    <mergeCell ref="Q83:R83"/>
    <mergeCell ref="N91:R91"/>
    <mergeCell ref="N92:R92"/>
    <mergeCell ref="N93:R93"/>
    <mergeCell ref="Q85:R85"/>
    <mergeCell ref="N86:R86"/>
    <mergeCell ref="N87:R87"/>
    <mergeCell ref="N88:R88"/>
    <mergeCell ref="N89:R89"/>
    <mergeCell ref="N90:R90"/>
    <mergeCell ref="Q84:R84"/>
  </mergeCells>
  <dataValidations count="1">
    <dataValidation type="list" allowBlank="1" showInputMessage="1" showErrorMessage="1" sqref="L44 M42 F42 J47:J48 L26:L27 N10:N11 R10">
      <formula1>"l,m"</formula1>
    </dataValidation>
  </dataValidations>
  <printOptions horizontalCentered="1" verticalCentered="1" gridLinesSet="0"/>
  <pageMargins left="0.39370078740157483" right="0.39370078740157483" top="0.31496062992125984" bottom="0.39370078740157483" header="0.51181102362204722" footer="0.51181102362204722"/>
  <pageSetup paperSize="9" scale="93" orientation="portrait" cellComments="asDisplayed" horizontalDpi="300" verticalDpi="300" r:id="rId1"/>
  <headerFooter alignWithMargins="0"/>
  <ignoredErrors>
    <ignoredError sqref="A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AN64"/>
  <sheetViews>
    <sheetView showGridLines="0" showZeros="0" tabSelected="1" zoomScale="130" zoomScaleNormal="130" workbookViewId="0">
      <selection activeCell="AQ9" sqref="AQ9"/>
    </sheetView>
  </sheetViews>
  <sheetFormatPr baseColWidth="10" defaultColWidth="8.85546875" defaultRowHeight="12.75"/>
  <cols>
    <col min="1" max="1" width="2.5703125" style="3" customWidth="1"/>
    <col min="2" max="2" width="3.28515625" style="17" customWidth="1"/>
    <col min="3" max="38" width="2.42578125" style="3" customWidth="1"/>
    <col min="39" max="39" width="0.85546875" style="3" customWidth="1"/>
    <col min="40" max="40" width="3" style="116" customWidth="1"/>
    <col min="41" max="16384" width="8.85546875" style="3"/>
  </cols>
  <sheetData>
    <row r="1" spans="1:40" ht="9" customHeight="1">
      <c r="A1" s="18"/>
      <c r="B1" s="12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65"/>
      <c r="U1" s="1"/>
      <c r="V1" s="1"/>
      <c r="W1" s="2"/>
      <c r="X1" s="66"/>
      <c r="Y1" s="66"/>
      <c r="Z1" s="66"/>
      <c r="AA1" s="66"/>
      <c r="AB1" s="66"/>
      <c r="AC1" s="20"/>
      <c r="AD1" s="1"/>
      <c r="AE1" s="1"/>
      <c r="AF1" s="66"/>
      <c r="AG1" s="66"/>
      <c r="AH1" s="66"/>
      <c r="AI1" s="66"/>
      <c r="AJ1" s="66"/>
      <c r="AK1" s="66"/>
      <c r="AL1" s="67"/>
      <c r="AM1" s="84"/>
      <c r="AN1" s="113"/>
    </row>
    <row r="2" spans="1:40" ht="13.15" customHeight="1">
      <c r="A2" s="22"/>
      <c r="B2" s="124"/>
      <c r="C2" s="21"/>
      <c r="D2" s="21"/>
      <c r="E2" s="68"/>
      <c r="F2" s="821" t="s">
        <v>76</v>
      </c>
      <c r="G2" s="821"/>
      <c r="H2" s="821"/>
      <c r="I2" s="821"/>
      <c r="J2" s="821"/>
      <c r="K2" s="821"/>
      <c r="L2" s="821"/>
      <c r="M2" s="821"/>
      <c r="N2" s="821"/>
      <c r="O2" s="821"/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1"/>
      <c r="AA2" s="821"/>
      <c r="AB2" s="821"/>
      <c r="AC2" s="821"/>
      <c r="AD2" s="821"/>
      <c r="AE2" s="821"/>
      <c r="AF2" s="821"/>
      <c r="AG2" s="821"/>
      <c r="AH2" s="821"/>
      <c r="AI2" s="821"/>
      <c r="AJ2" s="821"/>
      <c r="AK2" s="821"/>
      <c r="AL2" s="821"/>
      <c r="AM2" s="85"/>
      <c r="AN2" s="114"/>
    </row>
    <row r="3" spans="1:40" ht="9" customHeight="1">
      <c r="A3" s="22"/>
      <c r="B3" s="10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7"/>
      <c r="V3" s="7"/>
      <c r="W3" s="7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98"/>
      <c r="AN3" s="115"/>
    </row>
    <row r="4" spans="1:40">
      <c r="A4" s="74">
        <v>1</v>
      </c>
      <c r="B4" s="97" t="s">
        <v>51</v>
      </c>
      <c r="C4" s="184"/>
      <c r="D4" s="816"/>
      <c r="E4" s="816"/>
      <c r="F4" s="816"/>
      <c r="G4" s="816"/>
      <c r="H4" s="816"/>
      <c r="I4" s="816"/>
      <c r="J4" s="816"/>
      <c r="K4" s="816"/>
      <c r="L4" s="816"/>
      <c r="M4" s="816"/>
      <c r="N4" s="816"/>
      <c r="O4" s="816"/>
      <c r="P4" s="816"/>
      <c r="Q4" s="816"/>
      <c r="R4" s="816"/>
      <c r="S4" s="816"/>
      <c r="T4" s="816"/>
      <c r="U4" s="816"/>
      <c r="V4" s="816"/>
      <c r="W4" s="816"/>
      <c r="X4" s="816"/>
      <c r="Y4" s="816"/>
      <c r="Z4" s="816"/>
      <c r="AA4" s="816"/>
      <c r="AB4" s="816"/>
      <c r="AC4" s="816"/>
      <c r="AD4" s="816"/>
      <c r="AE4" s="816"/>
      <c r="AF4" s="816"/>
      <c r="AG4" s="816"/>
      <c r="AH4" s="816"/>
      <c r="AI4" s="816"/>
      <c r="AJ4" s="816"/>
      <c r="AK4" s="816"/>
      <c r="AL4" s="816"/>
      <c r="AM4" s="187"/>
      <c r="AN4" s="110" t="s">
        <v>7</v>
      </c>
    </row>
    <row r="5" spans="1:40">
      <c r="A5" s="75">
        <f>A4+1</f>
        <v>2</v>
      </c>
      <c r="B5" s="101"/>
      <c r="C5" s="188"/>
      <c r="D5" s="816"/>
      <c r="E5" s="816"/>
      <c r="F5" s="816"/>
      <c r="G5" s="816"/>
      <c r="H5" s="816"/>
      <c r="I5" s="816"/>
      <c r="J5" s="816"/>
      <c r="K5" s="816"/>
      <c r="L5" s="816"/>
      <c r="M5" s="816"/>
      <c r="N5" s="816"/>
      <c r="O5" s="816"/>
      <c r="P5" s="816"/>
      <c r="Q5" s="816"/>
      <c r="R5" s="816"/>
      <c r="S5" s="816"/>
      <c r="T5" s="816"/>
      <c r="U5" s="816"/>
      <c r="V5" s="816"/>
      <c r="W5" s="816"/>
      <c r="X5" s="816"/>
      <c r="Y5" s="816"/>
      <c r="Z5" s="816"/>
      <c r="AA5" s="816"/>
      <c r="AB5" s="816"/>
      <c r="AC5" s="816"/>
      <c r="AD5" s="816"/>
      <c r="AE5" s="816"/>
      <c r="AF5" s="816"/>
      <c r="AG5" s="816"/>
      <c r="AH5" s="816"/>
      <c r="AI5" s="816"/>
      <c r="AJ5" s="816"/>
      <c r="AK5" s="816"/>
      <c r="AL5" s="816"/>
      <c r="AM5" s="106"/>
      <c r="AN5" s="121"/>
    </row>
    <row r="6" spans="1:40">
      <c r="A6" s="75">
        <f>A5+1</f>
        <v>3</v>
      </c>
      <c r="B6" s="75"/>
      <c r="C6" s="188"/>
      <c r="D6" s="816"/>
      <c r="E6" s="816"/>
      <c r="F6" s="816"/>
      <c r="G6" s="816"/>
      <c r="H6" s="816"/>
      <c r="I6" s="816"/>
      <c r="J6" s="816"/>
      <c r="K6" s="816"/>
      <c r="L6" s="816"/>
      <c r="M6" s="816"/>
      <c r="N6" s="816"/>
      <c r="O6" s="816"/>
      <c r="P6" s="816"/>
      <c r="Q6" s="816"/>
      <c r="R6" s="816"/>
      <c r="S6" s="816"/>
      <c r="T6" s="816"/>
      <c r="U6" s="816"/>
      <c r="V6" s="816"/>
      <c r="W6" s="816"/>
      <c r="X6" s="816"/>
      <c r="Y6" s="816"/>
      <c r="Z6" s="816"/>
      <c r="AA6" s="816"/>
      <c r="AB6" s="816"/>
      <c r="AC6" s="816"/>
      <c r="AD6" s="816"/>
      <c r="AE6" s="816"/>
      <c r="AF6" s="816"/>
      <c r="AG6" s="816"/>
      <c r="AH6" s="816"/>
      <c r="AI6" s="816"/>
      <c r="AJ6" s="816"/>
      <c r="AK6" s="816"/>
      <c r="AL6" s="816"/>
      <c r="AM6" s="106"/>
      <c r="AN6" s="111"/>
    </row>
    <row r="7" spans="1:40">
      <c r="A7" s="75">
        <f>A6+1</f>
        <v>4</v>
      </c>
      <c r="B7" s="100"/>
      <c r="C7" s="189"/>
      <c r="D7" s="816"/>
      <c r="E7" s="816"/>
      <c r="F7" s="816"/>
      <c r="G7" s="816"/>
      <c r="H7" s="816"/>
      <c r="I7" s="816"/>
      <c r="J7" s="816"/>
      <c r="K7" s="816"/>
      <c r="L7" s="816"/>
      <c r="M7" s="816"/>
      <c r="N7" s="816"/>
      <c r="O7" s="816"/>
      <c r="P7" s="816"/>
      <c r="Q7" s="816"/>
      <c r="R7" s="816"/>
      <c r="S7" s="816"/>
      <c r="T7" s="816"/>
      <c r="U7" s="816"/>
      <c r="V7" s="816"/>
      <c r="W7" s="816"/>
      <c r="X7" s="816"/>
      <c r="Y7" s="816"/>
      <c r="Z7" s="816"/>
      <c r="AA7" s="816"/>
      <c r="AB7" s="816"/>
      <c r="AC7" s="816"/>
      <c r="AD7" s="816"/>
      <c r="AE7" s="816"/>
      <c r="AF7" s="816"/>
      <c r="AG7" s="816"/>
      <c r="AH7" s="816"/>
      <c r="AI7" s="816"/>
      <c r="AJ7" s="816"/>
      <c r="AK7" s="816"/>
      <c r="AL7" s="816"/>
      <c r="AM7" s="106"/>
      <c r="AN7" s="122"/>
    </row>
    <row r="8" spans="1:40">
      <c r="A8" s="75">
        <f t="shared" ref="A8:A33" si="0">A7+1</f>
        <v>5</v>
      </c>
      <c r="B8" s="99"/>
      <c r="C8" s="190"/>
      <c r="D8" s="816"/>
      <c r="E8" s="816"/>
      <c r="F8" s="816"/>
      <c r="G8" s="816"/>
      <c r="H8" s="816"/>
      <c r="I8" s="816"/>
      <c r="J8" s="816"/>
      <c r="K8" s="816"/>
      <c r="L8" s="816"/>
      <c r="M8" s="816"/>
      <c r="N8" s="816"/>
      <c r="O8" s="816"/>
      <c r="P8" s="816"/>
      <c r="Q8" s="816"/>
      <c r="R8" s="816"/>
      <c r="S8" s="816"/>
      <c r="T8" s="816"/>
      <c r="U8" s="816"/>
      <c r="V8" s="816"/>
      <c r="W8" s="816"/>
      <c r="X8" s="816"/>
      <c r="Y8" s="816"/>
      <c r="Z8" s="816"/>
      <c r="AA8" s="816"/>
      <c r="AB8" s="816"/>
      <c r="AC8" s="816"/>
      <c r="AD8" s="816"/>
      <c r="AE8" s="816"/>
      <c r="AF8" s="816"/>
      <c r="AG8" s="816"/>
      <c r="AH8" s="816"/>
      <c r="AI8" s="816"/>
      <c r="AJ8" s="816"/>
      <c r="AK8" s="816"/>
      <c r="AL8" s="816"/>
      <c r="AM8" s="191"/>
      <c r="AN8" s="112"/>
    </row>
    <row r="9" spans="1:40">
      <c r="A9" s="75">
        <f t="shared" si="0"/>
        <v>6</v>
      </c>
      <c r="B9" s="99"/>
      <c r="C9" s="192"/>
      <c r="D9" s="816"/>
      <c r="E9" s="816"/>
      <c r="F9" s="816"/>
      <c r="G9" s="816"/>
      <c r="H9" s="816"/>
      <c r="I9" s="816"/>
      <c r="J9" s="816"/>
      <c r="K9" s="816"/>
      <c r="L9" s="816"/>
      <c r="M9" s="816"/>
      <c r="N9" s="816"/>
      <c r="O9" s="816"/>
      <c r="P9" s="816"/>
      <c r="Q9" s="816"/>
      <c r="R9" s="816"/>
      <c r="S9" s="816"/>
      <c r="T9" s="816"/>
      <c r="U9" s="816"/>
      <c r="V9" s="816"/>
      <c r="W9" s="816"/>
      <c r="X9" s="816"/>
      <c r="Y9" s="816"/>
      <c r="Z9" s="816"/>
      <c r="AA9" s="816"/>
      <c r="AB9" s="816"/>
      <c r="AC9" s="816"/>
      <c r="AD9" s="816"/>
      <c r="AE9" s="816"/>
      <c r="AF9" s="816"/>
      <c r="AG9" s="816"/>
      <c r="AH9" s="816"/>
      <c r="AI9" s="816"/>
      <c r="AJ9" s="816"/>
      <c r="AK9" s="816"/>
      <c r="AL9" s="816"/>
      <c r="AM9" s="106"/>
      <c r="AN9" s="112"/>
    </row>
    <row r="10" spans="1:40">
      <c r="A10" s="75">
        <f t="shared" si="0"/>
        <v>7</v>
      </c>
      <c r="B10" s="99"/>
      <c r="C10" s="193"/>
      <c r="D10" s="816"/>
      <c r="E10" s="816"/>
      <c r="F10" s="816"/>
      <c r="G10" s="816"/>
      <c r="H10" s="816"/>
      <c r="I10" s="816"/>
      <c r="J10" s="816"/>
      <c r="K10" s="816"/>
      <c r="L10" s="816"/>
      <c r="M10" s="816"/>
      <c r="N10" s="816"/>
      <c r="O10" s="816"/>
      <c r="P10" s="816"/>
      <c r="Q10" s="816"/>
      <c r="R10" s="816"/>
      <c r="S10" s="816"/>
      <c r="T10" s="816"/>
      <c r="U10" s="816"/>
      <c r="V10" s="816"/>
      <c r="W10" s="816"/>
      <c r="X10" s="816"/>
      <c r="Y10" s="816"/>
      <c r="Z10" s="816"/>
      <c r="AA10" s="816"/>
      <c r="AB10" s="816"/>
      <c r="AC10" s="816"/>
      <c r="AD10" s="816"/>
      <c r="AE10" s="816"/>
      <c r="AF10" s="816"/>
      <c r="AG10" s="816"/>
      <c r="AH10" s="816"/>
      <c r="AI10" s="816"/>
      <c r="AJ10" s="816"/>
      <c r="AK10" s="816"/>
      <c r="AL10" s="816"/>
      <c r="AM10" s="106"/>
      <c r="AN10" s="112"/>
    </row>
    <row r="11" spans="1:40">
      <c r="A11" s="75">
        <f t="shared" si="0"/>
        <v>8</v>
      </c>
      <c r="B11" s="99"/>
      <c r="C11" s="193"/>
      <c r="D11" s="816"/>
      <c r="E11" s="816"/>
      <c r="F11" s="816"/>
      <c r="G11" s="816"/>
      <c r="H11" s="816"/>
      <c r="I11" s="816"/>
      <c r="J11" s="816"/>
      <c r="K11" s="816"/>
      <c r="L11" s="816"/>
      <c r="M11" s="816"/>
      <c r="N11" s="816"/>
      <c r="O11" s="816"/>
      <c r="P11" s="816"/>
      <c r="Q11" s="816"/>
      <c r="R11" s="816"/>
      <c r="S11" s="816"/>
      <c r="T11" s="816"/>
      <c r="U11" s="816"/>
      <c r="V11" s="816"/>
      <c r="W11" s="816"/>
      <c r="X11" s="816"/>
      <c r="Y11" s="816"/>
      <c r="Z11" s="816"/>
      <c r="AA11" s="816"/>
      <c r="AB11" s="816"/>
      <c r="AC11" s="816"/>
      <c r="AD11" s="816"/>
      <c r="AE11" s="816"/>
      <c r="AF11" s="816"/>
      <c r="AG11" s="816"/>
      <c r="AH11" s="816"/>
      <c r="AI11" s="816"/>
      <c r="AJ11" s="816"/>
      <c r="AK11" s="816"/>
      <c r="AL11" s="816"/>
      <c r="AM11" s="106"/>
      <c r="AN11" s="112"/>
    </row>
    <row r="12" spans="1:40">
      <c r="A12" s="75">
        <f t="shared" si="0"/>
        <v>9</v>
      </c>
      <c r="B12" s="99"/>
      <c r="C12" s="193"/>
      <c r="D12" s="816"/>
      <c r="E12" s="816"/>
      <c r="F12" s="816"/>
      <c r="G12" s="816"/>
      <c r="H12" s="816"/>
      <c r="I12" s="816"/>
      <c r="J12" s="816"/>
      <c r="K12" s="816"/>
      <c r="L12" s="816"/>
      <c r="M12" s="816"/>
      <c r="N12" s="816"/>
      <c r="O12" s="816"/>
      <c r="P12" s="816"/>
      <c r="Q12" s="816"/>
      <c r="R12" s="816"/>
      <c r="S12" s="816"/>
      <c r="T12" s="816"/>
      <c r="U12" s="816"/>
      <c r="V12" s="816"/>
      <c r="W12" s="816"/>
      <c r="X12" s="816"/>
      <c r="Y12" s="816"/>
      <c r="Z12" s="816"/>
      <c r="AA12" s="816"/>
      <c r="AB12" s="816"/>
      <c r="AC12" s="816"/>
      <c r="AD12" s="816"/>
      <c r="AE12" s="816"/>
      <c r="AF12" s="816"/>
      <c r="AG12" s="816"/>
      <c r="AH12" s="816"/>
      <c r="AI12" s="816"/>
      <c r="AJ12" s="816"/>
      <c r="AK12" s="816"/>
      <c r="AL12" s="816"/>
      <c r="AM12" s="106"/>
      <c r="AN12" s="112"/>
    </row>
    <row r="13" spans="1:40">
      <c r="A13" s="75">
        <f t="shared" si="0"/>
        <v>10</v>
      </c>
      <c r="B13" s="99"/>
      <c r="C13" s="193"/>
      <c r="D13" s="816"/>
      <c r="E13" s="816"/>
      <c r="F13" s="816"/>
      <c r="G13" s="816"/>
      <c r="H13" s="816"/>
      <c r="I13" s="816"/>
      <c r="J13" s="816"/>
      <c r="K13" s="816"/>
      <c r="L13" s="816"/>
      <c r="M13" s="816"/>
      <c r="N13" s="816"/>
      <c r="O13" s="816"/>
      <c r="P13" s="816"/>
      <c r="Q13" s="816"/>
      <c r="R13" s="816"/>
      <c r="S13" s="816"/>
      <c r="T13" s="816"/>
      <c r="U13" s="816"/>
      <c r="V13" s="816"/>
      <c r="W13" s="816"/>
      <c r="X13" s="816"/>
      <c r="Y13" s="816"/>
      <c r="Z13" s="816"/>
      <c r="AA13" s="816"/>
      <c r="AB13" s="816"/>
      <c r="AC13" s="816"/>
      <c r="AD13" s="816"/>
      <c r="AE13" s="816"/>
      <c r="AF13" s="816"/>
      <c r="AG13" s="816"/>
      <c r="AH13" s="816"/>
      <c r="AI13" s="816"/>
      <c r="AJ13" s="816"/>
      <c r="AK13" s="816"/>
      <c r="AL13" s="816"/>
      <c r="AM13" s="106"/>
      <c r="AN13" s="112"/>
    </row>
    <row r="14" spans="1:40">
      <c r="A14" s="75">
        <f t="shared" si="0"/>
        <v>11</v>
      </c>
      <c r="B14" s="99"/>
      <c r="C14" s="194"/>
      <c r="D14" s="816"/>
      <c r="E14" s="816"/>
      <c r="F14" s="816"/>
      <c r="G14" s="816"/>
      <c r="H14" s="816"/>
      <c r="I14" s="816"/>
      <c r="J14" s="816"/>
      <c r="K14" s="816"/>
      <c r="L14" s="816"/>
      <c r="M14" s="816"/>
      <c r="N14" s="816"/>
      <c r="O14" s="816"/>
      <c r="P14" s="816"/>
      <c r="Q14" s="816"/>
      <c r="R14" s="816"/>
      <c r="S14" s="816"/>
      <c r="T14" s="816"/>
      <c r="U14" s="816"/>
      <c r="V14" s="816"/>
      <c r="W14" s="816"/>
      <c r="X14" s="816"/>
      <c r="Y14" s="816"/>
      <c r="Z14" s="816"/>
      <c r="AA14" s="816"/>
      <c r="AB14" s="816"/>
      <c r="AC14" s="816"/>
      <c r="AD14" s="816"/>
      <c r="AE14" s="816"/>
      <c r="AF14" s="816"/>
      <c r="AG14" s="816"/>
      <c r="AH14" s="816"/>
      <c r="AI14" s="816"/>
      <c r="AJ14" s="816"/>
      <c r="AK14" s="816"/>
      <c r="AL14" s="816"/>
      <c r="AM14" s="106"/>
      <c r="AN14" s="112"/>
    </row>
    <row r="15" spans="1:40">
      <c r="A15" s="75">
        <f t="shared" si="0"/>
        <v>12</v>
      </c>
      <c r="B15" s="99"/>
      <c r="C15" s="194"/>
      <c r="D15" s="816"/>
      <c r="E15" s="816"/>
      <c r="F15" s="816"/>
      <c r="G15" s="816"/>
      <c r="H15" s="816"/>
      <c r="I15" s="816"/>
      <c r="J15" s="816"/>
      <c r="K15" s="816"/>
      <c r="L15" s="816"/>
      <c r="M15" s="816"/>
      <c r="N15" s="816"/>
      <c r="O15" s="816"/>
      <c r="P15" s="816"/>
      <c r="Q15" s="816"/>
      <c r="R15" s="816"/>
      <c r="S15" s="816"/>
      <c r="T15" s="816"/>
      <c r="U15" s="816"/>
      <c r="V15" s="816"/>
      <c r="W15" s="816"/>
      <c r="X15" s="816"/>
      <c r="Y15" s="816"/>
      <c r="Z15" s="816"/>
      <c r="AA15" s="816"/>
      <c r="AB15" s="816"/>
      <c r="AC15" s="816"/>
      <c r="AD15" s="816"/>
      <c r="AE15" s="816"/>
      <c r="AF15" s="816"/>
      <c r="AG15" s="816"/>
      <c r="AH15" s="816"/>
      <c r="AI15" s="816"/>
      <c r="AJ15" s="816"/>
      <c r="AK15" s="816"/>
      <c r="AL15" s="816"/>
      <c r="AM15" s="106"/>
      <c r="AN15" s="112"/>
    </row>
    <row r="16" spans="1:40">
      <c r="A16" s="75">
        <f t="shared" si="0"/>
        <v>13</v>
      </c>
      <c r="B16" s="99"/>
      <c r="C16" s="192"/>
      <c r="D16" s="816"/>
      <c r="E16" s="816"/>
      <c r="F16" s="816"/>
      <c r="G16" s="816"/>
      <c r="H16" s="816"/>
      <c r="I16" s="816"/>
      <c r="J16" s="816"/>
      <c r="K16" s="816"/>
      <c r="L16" s="816"/>
      <c r="M16" s="816"/>
      <c r="N16" s="816"/>
      <c r="O16" s="816"/>
      <c r="P16" s="816"/>
      <c r="Q16" s="816"/>
      <c r="R16" s="816"/>
      <c r="S16" s="816"/>
      <c r="T16" s="816"/>
      <c r="U16" s="816"/>
      <c r="V16" s="816"/>
      <c r="W16" s="816"/>
      <c r="X16" s="816"/>
      <c r="Y16" s="816"/>
      <c r="Z16" s="816"/>
      <c r="AA16" s="816"/>
      <c r="AB16" s="816"/>
      <c r="AC16" s="816"/>
      <c r="AD16" s="816"/>
      <c r="AE16" s="816"/>
      <c r="AF16" s="816"/>
      <c r="AG16" s="816"/>
      <c r="AH16" s="816"/>
      <c r="AI16" s="816"/>
      <c r="AJ16" s="816"/>
      <c r="AK16" s="816"/>
      <c r="AL16" s="816"/>
      <c r="AM16" s="106"/>
      <c r="AN16" s="112"/>
    </row>
    <row r="17" spans="1:40">
      <c r="A17" s="75">
        <f t="shared" si="0"/>
        <v>14</v>
      </c>
      <c r="B17" s="99"/>
      <c r="C17" s="193"/>
      <c r="D17" s="816"/>
      <c r="E17" s="816"/>
      <c r="F17" s="816"/>
      <c r="G17" s="816"/>
      <c r="H17" s="816"/>
      <c r="I17" s="816"/>
      <c r="J17" s="816"/>
      <c r="K17" s="816"/>
      <c r="L17" s="816"/>
      <c r="M17" s="816"/>
      <c r="N17" s="816"/>
      <c r="O17" s="816"/>
      <c r="P17" s="816"/>
      <c r="Q17" s="816"/>
      <c r="R17" s="816"/>
      <c r="S17" s="816"/>
      <c r="T17" s="816"/>
      <c r="U17" s="816"/>
      <c r="V17" s="816"/>
      <c r="W17" s="816"/>
      <c r="X17" s="816"/>
      <c r="Y17" s="816"/>
      <c r="Z17" s="816"/>
      <c r="AA17" s="816"/>
      <c r="AB17" s="816"/>
      <c r="AC17" s="816"/>
      <c r="AD17" s="816"/>
      <c r="AE17" s="816"/>
      <c r="AF17" s="816"/>
      <c r="AG17" s="816"/>
      <c r="AH17" s="816"/>
      <c r="AI17" s="816"/>
      <c r="AJ17" s="816"/>
      <c r="AK17" s="816"/>
      <c r="AL17" s="816"/>
      <c r="AM17" s="106"/>
      <c r="AN17" s="112"/>
    </row>
    <row r="18" spans="1:40">
      <c r="A18" s="75">
        <f t="shared" si="0"/>
        <v>15</v>
      </c>
      <c r="B18" s="99"/>
      <c r="C18" s="192"/>
      <c r="D18" s="816"/>
      <c r="E18" s="816"/>
      <c r="F18" s="816"/>
      <c r="G18" s="816"/>
      <c r="H18" s="816"/>
      <c r="I18" s="816"/>
      <c r="J18" s="816"/>
      <c r="K18" s="816"/>
      <c r="L18" s="816"/>
      <c r="M18" s="816"/>
      <c r="N18" s="816"/>
      <c r="O18" s="816"/>
      <c r="P18" s="816"/>
      <c r="Q18" s="816"/>
      <c r="R18" s="816"/>
      <c r="S18" s="816"/>
      <c r="T18" s="816"/>
      <c r="U18" s="816"/>
      <c r="V18" s="816"/>
      <c r="W18" s="816"/>
      <c r="X18" s="816"/>
      <c r="Y18" s="816"/>
      <c r="Z18" s="816"/>
      <c r="AA18" s="816"/>
      <c r="AB18" s="816"/>
      <c r="AC18" s="816"/>
      <c r="AD18" s="816"/>
      <c r="AE18" s="816"/>
      <c r="AF18" s="816"/>
      <c r="AG18" s="816"/>
      <c r="AH18" s="816"/>
      <c r="AI18" s="816"/>
      <c r="AJ18" s="816"/>
      <c r="AK18" s="816"/>
      <c r="AL18" s="816"/>
      <c r="AM18" s="106"/>
      <c r="AN18" s="112"/>
    </row>
    <row r="19" spans="1:40">
      <c r="A19" s="75">
        <f t="shared" si="0"/>
        <v>16</v>
      </c>
      <c r="B19" s="99"/>
      <c r="C19" s="194"/>
      <c r="D19" s="816"/>
      <c r="E19" s="816"/>
      <c r="F19" s="816"/>
      <c r="G19" s="816"/>
      <c r="H19" s="816"/>
      <c r="I19" s="816"/>
      <c r="J19" s="816"/>
      <c r="K19" s="816"/>
      <c r="L19" s="816"/>
      <c r="M19" s="816"/>
      <c r="N19" s="816"/>
      <c r="O19" s="816"/>
      <c r="P19" s="816"/>
      <c r="Q19" s="816"/>
      <c r="R19" s="816"/>
      <c r="S19" s="816"/>
      <c r="T19" s="816"/>
      <c r="U19" s="816"/>
      <c r="V19" s="816"/>
      <c r="W19" s="816"/>
      <c r="X19" s="816"/>
      <c r="Y19" s="816"/>
      <c r="Z19" s="816"/>
      <c r="AA19" s="816"/>
      <c r="AB19" s="816"/>
      <c r="AC19" s="816"/>
      <c r="AD19" s="816"/>
      <c r="AE19" s="816"/>
      <c r="AF19" s="816"/>
      <c r="AG19" s="816"/>
      <c r="AH19" s="816"/>
      <c r="AI19" s="816"/>
      <c r="AJ19" s="816"/>
      <c r="AK19" s="816"/>
      <c r="AL19" s="816"/>
      <c r="AM19" s="106"/>
      <c r="AN19" s="112"/>
    </row>
    <row r="20" spans="1:40">
      <c r="A20" s="75">
        <f t="shared" si="0"/>
        <v>17</v>
      </c>
      <c r="B20" s="99"/>
      <c r="C20" s="194"/>
      <c r="D20" s="816"/>
      <c r="E20" s="816"/>
      <c r="F20" s="816"/>
      <c r="G20" s="816"/>
      <c r="H20" s="816"/>
      <c r="I20" s="816"/>
      <c r="J20" s="816"/>
      <c r="K20" s="816"/>
      <c r="L20" s="816"/>
      <c r="M20" s="816"/>
      <c r="N20" s="816"/>
      <c r="O20" s="816"/>
      <c r="P20" s="816"/>
      <c r="Q20" s="816"/>
      <c r="R20" s="816"/>
      <c r="S20" s="816"/>
      <c r="T20" s="816"/>
      <c r="U20" s="816"/>
      <c r="V20" s="816"/>
      <c r="W20" s="816"/>
      <c r="X20" s="816"/>
      <c r="Y20" s="816"/>
      <c r="Z20" s="816"/>
      <c r="AA20" s="816"/>
      <c r="AB20" s="816"/>
      <c r="AC20" s="816"/>
      <c r="AD20" s="816"/>
      <c r="AE20" s="816"/>
      <c r="AF20" s="816"/>
      <c r="AG20" s="816"/>
      <c r="AH20" s="816"/>
      <c r="AI20" s="816"/>
      <c r="AJ20" s="816"/>
      <c r="AK20" s="816"/>
      <c r="AL20" s="816"/>
      <c r="AM20" s="106"/>
      <c r="AN20" s="112"/>
    </row>
    <row r="21" spans="1:40">
      <c r="A21" s="75">
        <f t="shared" si="0"/>
        <v>18</v>
      </c>
      <c r="B21" s="99"/>
      <c r="C21" s="192"/>
      <c r="D21" s="816"/>
      <c r="E21" s="816"/>
      <c r="F21" s="816"/>
      <c r="G21" s="816"/>
      <c r="H21" s="816"/>
      <c r="I21" s="816"/>
      <c r="J21" s="816"/>
      <c r="K21" s="816"/>
      <c r="L21" s="816"/>
      <c r="M21" s="816"/>
      <c r="N21" s="816"/>
      <c r="O21" s="816"/>
      <c r="P21" s="816"/>
      <c r="Q21" s="816"/>
      <c r="R21" s="816"/>
      <c r="S21" s="816"/>
      <c r="T21" s="816"/>
      <c r="U21" s="816"/>
      <c r="V21" s="816"/>
      <c r="W21" s="816"/>
      <c r="X21" s="816"/>
      <c r="Y21" s="816"/>
      <c r="Z21" s="816"/>
      <c r="AA21" s="816"/>
      <c r="AB21" s="816"/>
      <c r="AC21" s="816"/>
      <c r="AD21" s="816"/>
      <c r="AE21" s="816"/>
      <c r="AF21" s="816"/>
      <c r="AG21" s="816"/>
      <c r="AH21" s="816"/>
      <c r="AI21" s="816"/>
      <c r="AJ21" s="816"/>
      <c r="AK21" s="816"/>
      <c r="AL21" s="816"/>
      <c r="AM21" s="106"/>
      <c r="AN21" s="112"/>
    </row>
    <row r="22" spans="1:40">
      <c r="A22" s="75">
        <f t="shared" si="0"/>
        <v>19</v>
      </c>
      <c r="B22" s="99"/>
      <c r="C22" s="193"/>
      <c r="D22" s="816"/>
      <c r="E22" s="816"/>
      <c r="F22" s="816"/>
      <c r="G22" s="816"/>
      <c r="H22" s="816"/>
      <c r="I22" s="816"/>
      <c r="J22" s="816"/>
      <c r="K22" s="816"/>
      <c r="L22" s="816"/>
      <c r="M22" s="816"/>
      <c r="N22" s="816"/>
      <c r="O22" s="816"/>
      <c r="P22" s="816"/>
      <c r="Q22" s="816"/>
      <c r="R22" s="816"/>
      <c r="S22" s="816"/>
      <c r="T22" s="816"/>
      <c r="U22" s="816"/>
      <c r="V22" s="816"/>
      <c r="W22" s="816"/>
      <c r="X22" s="816"/>
      <c r="Y22" s="816"/>
      <c r="Z22" s="816"/>
      <c r="AA22" s="816"/>
      <c r="AB22" s="816"/>
      <c r="AC22" s="816"/>
      <c r="AD22" s="816"/>
      <c r="AE22" s="816"/>
      <c r="AF22" s="816"/>
      <c r="AG22" s="816"/>
      <c r="AH22" s="816"/>
      <c r="AI22" s="816"/>
      <c r="AJ22" s="816"/>
      <c r="AK22" s="816"/>
      <c r="AL22" s="816"/>
      <c r="AM22" s="106"/>
      <c r="AN22" s="112"/>
    </row>
    <row r="23" spans="1:40">
      <c r="A23" s="75">
        <f t="shared" si="0"/>
        <v>20</v>
      </c>
      <c r="B23" s="100"/>
      <c r="C23" s="193"/>
      <c r="D23" s="817"/>
      <c r="E23" s="817"/>
      <c r="F23" s="817"/>
      <c r="G23" s="817"/>
      <c r="H23" s="817"/>
      <c r="I23" s="817"/>
      <c r="J23" s="817"/>
      <c r="K23" s="817"/>
      <c r="L23" s="817"/>
      <c r="M23" s="817"/>
      <c r="N23" s="817"/>
      <c r="O23" s="817"/>
      <c r="P23" s="817"/>
      <c r="Q23" s="817"/>
      <c r="R23" s="817"/>
      <c r="S23" s="817"/>
      <c r="T23" s="817"/>
      <c r="U23" s="817"/>
      <c r="V23" s="817"/>
      <c r="W23" s="817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106"/>
      <c r="AN23" s="122"/>
    </row>
    <row r="24" spans="1:40">
      <c r="A24" s="75">
        <f t="shared" si="0"/>
        <v>21</v>
      </c>
      <c r="B24" s="99"/>
      <c r="C24" s="195"/>
      <c r="D24" s="816"/>
      <c r="E24" s="816"/>
      <c r="F24" s="816"/>
      <c r="G24" s="816"/>
      <c r="H24" s="816"/>
      <c r="I24" s="816"/>
      <c r="J24" s="816"/>
      <c r="K24" s="816"/>
      <c r="L24" s="816"/>
      <c r="M24" s="816"/>
      <c r="N24" s="816"/>
      <c r="O24" s="816"/>
      <c r="P24" s="816"/>
      <c r="Q24" s="816"/>
      <c r="R24" s="816"/>
      <c r="S24" s="816"/>
      <c r="T24" s="816"/>
      <c r="U24" s="816"/>
      <c r="V24" s="816"/>
      <c r="W24" s="816"/>
      <c r="X24" s="816"/>
      <c r="Y24" s="816"/>
      <c r="Z24" s="816"/>
      <c r="AA24" s="816"/>
      <c r="AB24" s="816"/>
      <c r="AC24" s="816"/>
      <c r="AD24" s="816"/>
      <c r="AE24" s="816"/>
      <c r="AF24" s="816"/>
      <c r="AG24" s="816"/>
      <c r="AH24" s="816"/>
      <c r="AI24" s="816"/>
      <c r="AJ24" s="816"/>
      <c r="AK24" s="816"/>
      <c r="AL24" s="816"/>
      <c r="AM24" s="147"/>
      <c r="AN24" s="112"/>
    </row>
    <row r="25" spans="1:40">
      <c r="A25" s="75">
        <f t="shared" si="0"/>
        <v>22</v>
      </c>
      <c r="B25" s="99"/>
      <c r="C25" s="193"/>
      <c r="D25" s="816"/>
      <c r="E25" s="816"/>
      <c r="F25" s="816"/>
      <c r="G25" s="816"/>
      <c r="H25" s="816"/>
      <c r="I25" s="816"/>
      <c r="J25" s="816"/>
      <c r="K25" s="816"/>
      <c r="L25" s="816"/>
      <c r="M25" s="816"/>
      <c r="N25" s="816"/>
      <c r="O25" s="816"/>
      <c r="P25" s="816"/>
      <c r="Q25" s="816"/>
      <c r="R25" s="816"/>
      <c r="S25" s="816"/>
      <c r="T25" s="816"/>
      <c r="U25" s="816"/>
      <c r="V25" s="816"/>
      <c r="W25" s="816"/>
      <c r="X25" s="816"/>
      <c r="Y25" s="816"/>
      <c r="Z25" s="816"/>
      <c r="AA25" s="816"/>
      <c r="AB25" s="816"/>
      <c r="AC25" s="816"/>
      <c r="AD25" s="816"/>
      <c r="AE25" s="816"/>
      <c r="AF25" s="816"/>
      <c r="AG25" s="816"/>
      <c r="AH25" s="816"/>
      <c r="AI25" s="816"/>
      <c r="AJ25" s="816"/>
      <c r="AK25" s="816"/>
      <c r="AL25" s="816"/>
      <c r="AM25" s="106"/>
      <c r="AN25" s="112"/>
    </row>
    <row r="26" spans="1:40">
      <c r="A26" s="75">
        <f t="shared" si="0"/>
        <v>23</v>
      </c>
      <c r="B26" s="99"/>
      <c r="C26" s="193"/>
      <c r="D26" s="816"/>
      <c r="E26" s="816"/>
      <c r="F26" s="816"/>
      <c r="G26" s="816"/>
      <c r="H26" s="816"/>
      <c r="I26" s="816"/>
      <c r="J26" s="816"/>
      <c r="K26" s="816"/>
      <c r="L26" s="816"/>
      <c r="M26" s="816"/>
      <c r="N26" s="816"/>
      <c r="O26" s="816"/>
      <c r="P26" s="816"/>
      <c r="Q26" s="816"/>
      <c r="R26" s="816"/>
      <c r="S26" s="816"/>
      <c r="T26" s="816"/>
      <c r="U26" s="816"/>
      <c r="V26" s="816"/>
      <c r="W26" s="816"/>
      <c r="X26" s="816"/>
      <c r="Y26" s="816"/>
      <c r="Z26" s="816"/>
      <c r="AA26" s="816"/>
      <c r="AB26" s="816"/>
      <c r="AC26" s="816"/>
      <c r="AD26" s="816"/>
      <c r="AE26" s="816"/>
      <c r="AF26" s="816"/>
      <c r="AG26" s="816"/>
      <c r="AH26" s="816"/>
      <c r="AI26" s="816"/>
      <c r="AJ26" s="816"/>
      <c r="AK26" s="816"/>
      <c r="AL26" s="816"/>
      <c r="AM26" s="106"/>
      <c r="AN26" s="112"/>
    </row>
    <row r="27" spans="1:40">
      <c r="A27" s="75">
        <f t="shared" si="0"/>
        <v>24</v>
      </c>
      <c r="B27" s="99"/>
      <c r="C27" s="193"/>
      <c r="D27" s="816"/>
      <c r="E27" s="816"/>
      <c r="F27" s="816"/>
      <c r="G27" s="816"/>
      <c r="H27" s="816"/>
      <c r="I27" s="816"/>
      <c r="J27" s="816"/>
      <c r="K27" s="816"/>
      <c r="L27" s="816"/>
      <c r="M27" s="816"/>
      <c r="N27" s="816"/>
      <c r="O27" s="816"/>
      <c r="P27" s="816"/>
      <c r="Q27" s="816"/>
      <c r="R27" s="816"/>
      <c r="S27" s="816"/>
      <c r="T27" s="816"/>
      <c r="U27" s="816"/>
      <c r="V27" s="816"/>
      <c r="W27" s="816"/>
      <c r="X27" s="816"/>
      <c r="Y27" s="816"/>
      <c r="Z27" s="816"/>
      <c r="AA27" s="816"/>
      <c r="AB27" s="816"/>
      <c r="AC27" s="816"/>
      <c r="AD27" s="816"/>
      <c r="AE27" s="816"/>
      <c r="AF27" s="816"/>
      <c r="AG27" s="816"/>
      <c r="AH27" s="816"/>
      <c r="AI27" s="816"/>
      <c r="AJ27" s="816"/>
      <c r="AK27" s="816"/>
      <c r="AL27" s="816"/>
      <c r="AM27" s="106"/>
      <c r="AN27" s="112"/>
    </row>
    <row r="28" spans="1:40">
      <c r="A28" s="75">
        <f t="shared" si="0"/>
        <v>25</v>
      </c>
      <c r="B28" s="99"/>
      <c r="C28" s="193"/>
      <c r="D28" s="816"/>
      <c r="E28" s="816"/>
      <c r="F28" s="816"/>
      <c r="G28" s="816"/>
      <c r="H28" s="816"/>
      <c r="I28" s="816"/>
      <c r="J28" s="816"/>
      <c r="K28" s="816"/>
      <c r="L28" s="816"/>
      <c r="M28" s="816"/>
      <c r="N28" s="816"/>
      <c r="O28" s="816"/>
      <c r="P28" s="816"/>
      <c r="Q28" s="816"/>
      <c r="R28" s="816"/>
      <c r="S28" s="816"/>
      <c r="T28" s="816"/>
      <c r="U28" s="816"/>
      <c r="V28" s="816"/>
      <c r="W28" s="816"/>
      <c r="X28" s="816"/>
      <c r="Y28" s="816"/>
      <c r="Z28" s="816"/>
      <c r="AA28" s="816"/>
      <c r="AB28" s="816"/>
      <c r="AC28" s="816"/>
      <c r="AD28" s="816"/>
      <c r="AE28" s="816"/>
      <c r="AF28" s="816"/>
      <c r="AG28" s="816"/>
      <c r="AH28" s="816"/>
      <c r="AI28" s="816"/>
      <c r="AJ28" s="816"/>
      <c r="AK28" s="816"/>
      <c r="AL28" s="816"/>
      <c r="AM28" s="106"/>
      <c r="AN28" s="112"/>
    </row>
    <row r="29" spans="1:40">
      <c r="A29" s="75">
        <f t="shared" si="0"/>
        <v>26</v>
      </c>
      <c r="B29" s="99"/>
      <c r="C29" s="19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  <c r="Z29" s="816"/>
      <c r="AA29" s="816"/>
      <c r="AB29" s="816"/>
      <c r="AC29" s="816"/>
      <c r="AD29" s="816"/>
      <c r="AE29" s="816"/>
      <c r="AF29" s="816"/>
      <c r="AG29" s="816"/>
      <c r="AH29" s="816"/>
      <c r="AI29" s="816"/>
      <c r="AJ29" s="816"/>
      <c r="AK29" s="816"/>
      <c r="AL29" s="816"/>
      <c r="AM29" s="106"/>
      <c r="AN29" s="112"/>
    </row>
    <row r="30" spans="1:40">
      <c r="A30" s="75">
        <f t="shared" si="0"/>
        <v>27</v>
      </c>
      <c r="B30" s="99"/>
      <c r="C30" s="193"/>
      <c r="D30" s="816"/>
      <c r="E30" s="816"/>
      <c r="F30" s="816"/>
      <c r="G30" s="816"/>
      <c r="H30" s="816"/>
      <c r="I30" s="816"/>
      <c r="J30" s="816"/>
      <c r="K30" s="816"/>
      <c r="L30" s="816"/>
      <c r="M30" s="816"/>
      <c r="N30" s="816"/>
      <c r="O30" s="816"/>
      <c r="P30" s="816"/>
      <c r="Q30" s="816"/>
      <c r="R30" s="816"/>
      <c r="S30" s="816"/>
      <c r="T30" s="816"/>
      <c r="U30" s="816"/>
      <c r="V30" s="816"/>
      <c r="W30" s="816"/>
      <c r="X30" s="816"/>
      <c r="Y30" s="816"/>
      <c r="Z30" s="816"/>
      <c r="AA30" s="816"/>
      <c r="AB30" s="816"/>
      <c r="AC30" s="816"/>
      <c r="AD30" s="816"/>
      <c r="AE30" s="816"/>
      <c r="AF30" s="816"/>
      <c r="AG30" s="816"/>
      <c r="AH30" s="816"/>
      <c r="AI30" s="816"/>
      <c r="AJ30" s="816"/>
      <c r="AK30" s="816"/>
      <c r="AL30" s="816"/>
      <c r="AM30" s="106"/>
      <c r="AN30" s="112"/>
    </row>
    <row r="31" spans="1:40">
      <c r="A31" s="75">
        <f t="shared" si="0"/>
        <v>28</v>
      </c>
      <c r="B31" s="99"/>
      <c r="C31" s="193"/>
      <c r="D31" s="816"/>
      <c r="E31" s="816"/>
      <c r="F31" s="816"/>
      <c r="G31" s="816"/>
      <c r="H31" s="816"/>
      <c r="I31" s="816"/>
      <c r="J31" s="816"/>
      <c r="K31" s="816"/>
      <c r="L31" s="816"/>
      <c r="M31" s="816"/>
      <c r="N31" s="816"/>
      <c r="O31" s="816"/>
      <c r="P31" s="816"/>
      <c r="Q31" s="816"/>
      <c r="R31" s="816"/>
      <c r="S31" s="816"/>
      <c r="T31" s="816"/>
      <c r="U31" s="816"/>
      <c r="V31" s="816"/>
      <c r="W31" s="816"/>
      <c r="X31" s="816"/>
      <c r="Y31" s="816"/>
      <c r="Z31" s="816"/>
      <c r="AA31" s="816"/>
      <c r="AB31" s="816"/>
      <c r="AC31" s="816"/>
      <c r="AD31" s="816"/>
      <c r="AE31" s="816"/>
      <c r="AF31" s="816"/>
      <c r="AG31" s="816"/>
      <c r="AH31" s="816"/>
      <c r="AI31" s="816"/>
      <c r="AJ31" s="816"/>
      <c r="AK31" s="816"/>
      <c r="AL31" s="816"/>
      <c r="AM31" s="106"/>
      <c r="AN31" s="112"/>
    </row>
    <row r="32" spans="1:40">
      <c r="A32" s="75">
        <f t="shared" si="0"/>
        <v>29</v>
      </c>
      <c r="B32" s="100"/>
      <c r="C32" s="193"/>
      <c r="D32" s="816"/>
      <c r="E32" s="816"/>
      <c r="F32" s="816"/>
      <c r="G32" s="816"/>
      <c r="H32" s="816"/>
      <c r="I32" s="816"/>
      <c r="J32" s="816"/>
      <c r="K32" s="816"/>
      <c r="L32" s="816"/>
      <c r="M32" s="816"/>
      <c r="N32" s="816"/>
      <c r="O32" s="816"/>
      <c r="P32" s="816"/>
      <c r="Q32" s="816"/>
      <c r="R32" s="816"/>
      <c r="S32" s="816"/>
      <c r="T32" s="816"/>
      <c r="U32" s="816"/>
      <c r="V32" s="816"/>
      <c r="W32" s="816"/>
      <c r="X32" s="816"/>
      <c r="Y32" s="816"/>
      <c r="Z32" s="816"/>
      <c r="AA32" s="816"/>
      <c r="AB32" s="816"/>
      <c r="AC32" s="816"/>
      <c r="AD32" s="816"/>
      <c r="AE32" s="816"/>
      <c r="AF32" s="816"/>
      <c r="AG32" s="816"/>
      <c r="AH32" s="816"/>
      <c r="AI32" s="816"/>
      <c r="AJ32" s="816"/>
      <c r="AK32" s="816"/>
      <c r="AL32" s="816"/>
      <c r="AM32" s="106"/>
      <c r="AN32" s="122"/>
    </row>
    <row r="33" spans="1:40">
      <c r="A33" s="75">
        <f t="shared" si="0"/>
        <v>30</v>
      </c>
      <c r="B33" s="99"/>
      <c r="C33" s="197"/>
      <c r="D33" s="816"/>
      <c r="E33" s="816"/>
      <c r="F33" s="816"/>
      <c r="G33" s="816"/>
      <c r="H33" s="816"/>
      <c r="I33" s="816"/>
      <c r="J33" s="816"/>
      <c r="K33" s="816"/>
      <c r="L33" s="816"/>
      <c r="M33" s="816"/>
      <c r="N33" s="816"/>
      <c r="O33" s="816"/>
      <c r="P33" s="816"/>
      <c r="Q33" s="816"/>
      <c r="R33" s="816"/>
      <c r="S33" s="816"/>
      <c r="T33" s="816"/>
      <c r="U33" s="816"/>
      <c r="V33" s="816"/>
      <c r="W33" s="816"/>
      <c r="X33" s="816"/>
      <c r="Y33" s="816"/>
      <c r="Z33" s="816"/>
      <c r="AA33" s="816"/>
      <c r="AB33" s="816"/>
      <c r="AC33" s="816"/>
      <c r="AD33" s="816"/>
      <c r="AE33" s="816"/>
      <c r="AF33" s="816"/>
      <c r="AG33" s="816"/>
      <c r="AH33" s="816"/>
      <c r="AI33" s="816"/>
      <c r="AJ33" s="816"/>
      <c r="AK33" s="816"/>
      <c r="AL33" s="816"/>
      <c r="AM33" s="178"/>
      <c r="AN33" s="112"/>
    </row>
    <row r="34" spans="1:40">
      <c r="A34" s="75">
        <f t="shared" ref="A34:A61" si="1">A33+1</f>
        <v>31</v>
      </c>
      <c r="B34" s="99"/>
      <c r="C34" s="198"/>
      <c r="D34" s="816"/>
      <c r="E34" s="816"/>
      <c r="F34" s="816"/>
      <c r="G34" s="816"/>
      <c r="H34" s="816"/>
      <c r="I34" s="816"/>
      <c r="J34" s="816"/>
      <c r="K34" s="816"/>
      <c r="L34" s="816"/>
      <c r="M34" s="816"/>
      <c r="N34" s="816"/>
      <c r="O34" s="816"/>
      <c r="P34" s="816"/>
      <c r="Q34" s="816"/>
      <c r="R34" s="816"/>
      <c r="S34" s="816"/>
      <c r="T34" s="816"/>
      <c r="U34" s="816"/>
      <c r="V34" s="816"/>
      <c r="W34" s="816"/>
      <c r="X34" s="816"/>
      <c r="Y34" s="816"/>
      <c r="Z34" s="816"/>
      <c r="AA34" s="816"/>
      <c r="AB34" s="816"/>
      <c r="AC34" s="816"/>
      <c r="AD34" s="816"/>
      <c r="AE34" s="816"/>
      <c r="AF34" s="816"/>
      <c r="AG34" s="816"/>
      <c r="AH34" s="816"/>
      <c r="AI34" s="816"/>
      <c r="AJ34" s="816"/>
      <c r="AK34" s="816"/>
      <c r="AL34" s="816"/>
      <c r="AM34" s="106"/>
      <c r="AN34" s="112"/>
    </row>
    <row r="35" spans="1:40">
      <c r="A35" s="75">
        <f t="shared" si="1"/>
        <v>32</v>
      </c>
      <c r="B35" s="99"/>
      <c r="C35" s="199"/>
      <c r="D35" s="816"/>
      <c r="E35" s="816"/>
      <c r="F35" s="816"/>
      <c r="G35" s="816"/>
      <c r="H35" s="816"/>
      <c r="I35" s="816"/>
      <c r="J35" s="816"/>
      <c r="K35" s="816"/>
      <c r="L35" s="816"/>
      <c r="M35" s="816"/>
      <c r="N35" s="816"/>
      <c r="O35" s="816"/>
      <c r="P35" s="816"/>
      <c r="Q35" s="816"/>
      <c r="R35" s="816"/>
      <c r="S35" s="816"/>
      <c r="T35" s="816"/>
      <c r="U35" s="816"/>
      <c r="V35" s="816"/>
      <c r="W35" s="816"/>
      <c r="X35" s="816"/>
      <c r="Y35" s="816"/>
      <c r="Z35" s="816"/>
      <c r="AA35" s="816"/>
      <c r="AB35" s="816"/>
      <c r="AC35" s="816"/>
      <c r="AD35" s="816"/>
      <c r="AE35" s="816"/>
      <c r="AF35" s="816"/>
      <c r="AG35" s="816"/>
      <c r="AH35" s="816"/>
      <c r="AI35" s="816"/>
      <c r="AJ35" s="816"/>
      <c r="AK35" s="816"/>
      <c r="AL35" s="816"/>
      <c r="AM35" s="106"/>
      <c r="AN35" s="112"/>
    </row>
    <row r="36" spans="1:40">
      <c r="A36" s="75">
        <f t="shared" si="1"/>
        <v>33</v>
      </c>
      <c r="B36" s="99"/>
      <c r="C36" s="200"/>
      <c r="D36" s="816"/>
      <c r="E36" s="816"/>
      <c r="F36" s="816"/>
      <c r="G36" s="816"/>
      <c r="H36" s="816"/>
      <c r="I36" s="816"/>
      <c r="J36" s="816"/>
      <c r="K36" s="816"/>
      <c r="L36" s="816"/>
      <c r="M36" s="816"/>
      <c r="N36" s="816"/>
      <c r="O36" s="816"/>
      <c r="P36" s="816"/>
      <c r="Q36" s="816"/>
      <c r="R36" s="816"/>
      <c r="S36" s="816"/>
      <c r="T36" s="816"/>
      <c r="U36" s="816"/>
      <c r="V36" s="816"/>
      <c r="W36" s="816"/>
      <c r="X36" s="816"/>
      <c r="Y36" s="816"/>
      <c r="Z36" s="816"/>
      <c r="AA36" s="816"/>
      <c r="AB36" s="816"/>
      <c r="AC36" s="816"/>
      <c r="AD36" s="816"/>
      <c r="AE36" s="816"/>
      <c r="AF36" s="816"/>
      <c r="AG36" s="816"/>
      <c r="AH36" s="816"/>
      <c r="AI36" s="816"/>
      <c r="AJ36" s="816"/>
      <c r="AK36" s="816"/>
      <c r="AL36" s="816"/>
      <c r="AM36" s="106"/>
      <c r="AN36" s="112"/>
    </row>
    <row r="37" spans="1:40">
      <c r="A37" s="75">
        <f t="shared" si="1"/>
        <v>34</v>
      </c>
      <c r="B37" s="99"/>
      <c r="C37" s="200"/>
      <c r="D37" s="816"/>
      <c r="E37" s="816"/>
      <c r="F37" s="816"/>
      <c r="G37" s="816"/>
      <c r="H37" s="816"/>
      <c r="I37" s="816"/>
      <c r="J37" s="816"/>
      <c r="K37" s="816"/>
      <c r="L37" s="816"/>
      <c r="M37" s="816"/>
      <c r="N37" s="816"/>
      <c r="O37" s="816"/>
      <c r="P37" s="816"/>
      <c r="Q37" s="816"/>
      <c r="R37" s="816"/>
      <c r="S37" s="816"/>
      <c r="T37" s="816"/>
      <c r="U37" s="816"/>
      <c r="V37" s="816"/>
      <c r="W37" s="816"/>
      <c r="X37" s="816"/>
      <c r="Y37" s="816"/>
      <c r="Z37" s="816"/>
      <c r="AA37" s="816"/>
      <c r="AB37" s="816"/>
      <c r="AC37" s="816"/>
      <c r="AD37" s="816"/>
      <c r="AE37" s="816"/>
      <c r="AF37" s="816"/>
      <c r="AG37" s="816"/>
      <c r="AH37" s="816"/>
      <c r="AI37" s="816"/>
      <c r="AJ37" s="816"/>
      <c r="AK37" s="816"/>
      <c r="AL37" s="816"/>
      <c r="AM37" s="106"/>
      <c r="AN37" s="112"/>
    </row>
    <row r="38" spans="1:40">
      <c r="A38" s="75">
        <f t="shared" si="1"/>
        <v>35</v>
      </c>
      <c r="B38" s="99"/>
      <c r="C38" s="199"/>
      <c r="D38" s="816"/>
      <c r="E38" s="816"/>
      <c r="F38" s="816"/>
      <c r="G38" s="816"/>
      <c r="H38" s="816"/>
      <c r="I38" s="816"/>
      <c r="J38" s="816"/>
      <c r="K38" s="816"/>
      <c r="L38" s="816"/>
      <c r="M38" s="816"/>
      <c r="N38" s="816"/>
      <c r="O38" s="816"/>
      <c r="P38" s="816"/>
      <c r="Q38" s="816"/>
      <c r="R38" s="816"/>
      <c r="S38" s="816"/>
      <c r="T38" s="816"/>
      <c r="U38" s="816"/>
      <c r="V38" s="816"/>
      <c r="W38" s="816"/>
      <c r="X38" s="816"/>
      <c r="Y38" s="816"/>
      <c r="Z38" s="816"/>
      <c r="AA38" s="816"/>
      <c r="AB38" s="816"/>
      <c r="AC38" s="816"/>
      <c r="AD38" s="816"/>
      <c r="AE38" s="816"/>
      <c r="AF38" s="816"/>
      <c r="AG38" s="816"/>
      <c r="AH38" s="816"/>
      <c r="AI38" s="816"/>
      <c r="AJ38" s="816"/>
      <c r="AK38" s="816"/>
      <c r="AL38" s="816"/>
      <c r="AM38" s="106"/>
      <c r="AN38" s="112"/>
    </row>
    <row r="39" spans="1:40">
      <c r="A39" s="75">
        <f t="shared" si="1"/>
        <v>36</v>
      </c>
      <c r="B39" s="99"/>
      <c r="C39" s="201"/>
      <c r="D39" s="816"/>
      <c r="E39" s="816"/>
      <c r="F39" s="816"/>
      <c r="G39" s="816"/>
      <c r="H39" s="816"/>
      <c r="I39" s="816"/>
      <c r="J39" s="816"/>
      <c r="K39" s="816"/>
      <c r="L39" s="816"/>
      <c r="M39" s="816"/>
      <c r="N39" s="816"/>
      <c r="O39" s="816"/>
      <c r="P39" s="816"/>
      <c r="Q39" s="816"/>
      <c r="R39" s="816"/>
      <c r="S39" s="816"/>
      <c r="T39" s="816"/>
      <c r="U39" s="816"/>
      <c r="V39" s="816"/>
      <c r="W39" s="816"/>
      <c r="X39" s="816"/>
      <c r="Y39" s="816"/>
      <c r="Z39" s="816"/>
      <c r="AA39" s="816"/>
      <c r="AB39" s="816"/>
      <c r="AC39" s="816"/>
      <c r="AD39" s="816"/>
      <c r="AE39" s="816"/>
      <c r="AF39" s="816"/>
      <c r="AG39" s="816"/>
      <c r="AH39" s="816"/>
      <c r="AI39" s="816"/>
      <c r="AJ39" s="816"/>
      <c r="AK39" s="816"/>
      <c r="AL39" s="816"/>
      <c r="AM39" s="106"/>
      <c r="AN39" s="112"/>
    </row>
    <row r="40" spans="1:40">
      <c r="A40" s="75">
        <f t="shared" si="1"/>
        <v>37</v>
      </c>
      <c r="B40" s="99"/>
      <c r="C40" s="199"/>
      <c r="D40" s="816"/>
      <c r="E40" s="816"/>
      <c r="F40" s="816"/>
      <c r="G40" s="816"/>
      <c r="H40" s="816"/>
      <c r="I40" s="816"/>
      <c r="J40" s="816"/>
      <c r="K40" s="816"/>
      <c r="L40" s="816"/>
      <c r="M40" s="816"/>
      <c r="N40" s="816"/>
      <c r="O40" s="816"/>
      <c r="P40" s="816"/>
      <c r="Q40" s="816"/>
      <c r="R40" s="816"/>
      <c r="S40" s="816"/>
      <c r="T40" s="816"/>
      <c r="U40" s="816"/>
      <c r="V40" s="816"/>
      <c r="W40" s="816"/>
      <c r="X40" s="816"/>
      <c r="Y40" s="816"/>
      <c r="Z40" s="816"/>
      <c r="AA40" s="816"/>
      <c r="AB40" s="816"/>
      <c r="AC40" s="816"/>
      <c r="AD40" s="816"/>
      <c r="AE40" s="816"/>
      <c r="AF40" s="816"/>
      <c r="AG40" s="816"/>
      <c r="AH40" s="816"/>
      <c r="AI40" s="816"/>
      <c r="AJ40" s="816"/>
      <c r="AK40" s="816"/>
      <c r="AL40" s="816"/>
      <c r="AM40" s="106"/>
      <c r="AN40" s="112"/>
    </row>
    <row r="41" spans="1:40">
      <c r="A41" s="75">
        <f t="shared" si="1"/>
        <v>38</v>
      </c>
      <c r="B41" s="99"/>
      <c r="C41" s="202"/>
      <c r="D41" s="816"/>
      <c r="E41" s="816"/>
      <c r="F41" s="816"/>
      <c r="G41" s="816"/>
      <c r="H41" s="816"/>
      <c r="I41" s="816"/>
      <c r="J41" s="816"/>
      <c r="K41" s="816"/>
      <c r="L41" s="816"/>
      <c r="M41" s="816"/>
      <c r="N41" s="816"/>
      <c r="O41" s="816"/>
      <c r="P41" s="816"/>
      <c r="Q41" s="816"/>
      <c r="R41" s="816"/>
      <c r="S41" s="816"/>
      <c r="T41" s="816"/>
      <c r="U41" s="816"/>
      <c r="V41" s="816"/>
      <c r="W41" s="816"/>
      <c r="X41" s="816"/>
      <c r="Y41" s="816"/>
      <c r="Z41" s="816"/>
      <c r="AA41" s="816"/>
      <c r="AB41" s="816"/>
      <c r="AC41" s="816"/>
      <c r="AD41" s="816"/>
      <c r="AE41" s="816"/>
      <c r="AF41" s="816"/>
      <c r="AG41" s="816"/>
      <c r="AH41" s="816"/>
      <c r="AI41" s="816"/>
      <c r="AJ41" s="816"/>
      <c r="AK41" s="816"/>
      <c r="AL41" s="816"/>
      <c r="AM41" s="106"/>
      <c r="AN41" s="112"/>
    </row>
    <row r="42" spans="1:40">
      <c r="A42" s="75">
        <f t="shared" si="1"/>
        <v>39</v>
      </c>
      <c r="B42" s="99"/>
      <c r="C42" s="199"/>
      <c r="D42" s="816"/>
      <c r="E42" s="816"/>
      <c r="F42" s="816"/>
      <c r="G42" s="816"/>
      <c r="H42" s="816"/>
      <c r="I42" s="816"/>
      <c r="J42" s="816"/>
      <c r="K42" s="816"/>
      <c r="L42" s="816"/>
      <c r="M42" s="816"/>
      <c r="N42" s="816"/>
      <c r="O42" s="816"/>
      <c r="P42" s="816"/>
      <c r="Q42" s="816"/>
      <c r="R42" s="816"/>
      <c r="S42" s="816"/>
      <c r="T42" s="816"/>
      <c r="U42" s="816"/>
      <c r="V42" s="816"/>
      <c r="W42" s="816"/>
      <c r="X42" s="816"/>
      <c r="Y42" s="816"/>
      <c r="Z42" s="816"/>
      <c r="AA42" s="816"/>
      <c r="AB42" s="816"/>
      <c r="AC42" s="816"/>
      <c r="AD42" s="816"/>
      <c r="AE42" s="816"/>
      <c r="AF42" s="816"/>
      <c r="AG42" s="816"/>
      <c r="AH42" s="816"/>
      <c r="AI42" s="816"/>
      <c r="AJ42" s="816"/>
      <c r="AK42" s="816"/>
      <c r="AL42" s="816"/>
      <c r="AM42" s="106"/>
      <c r="AN42" s="112"/>
    </row>
    <row r="43" spans="1:40">
      <c r="A43" s="75">
        <f t="shared" si="1"/>
        <v>40</v>
      </c>
      <c r="B43" s="99"/>
      <c r="C43" s="200"/>
      <c r="D43" s="816"/>
      <c r="E43" s="816"/>
      <c r="F43" s="816"/>
      <c r="G43" s="816"/>
      <c r="H43" s="816"/>
      <c r="I43" s="816"/>
      <c r="J43" s="816"/>
      <c r="K43" s="816"/>
      <c r="L43" s="816"/>
      <c r="M43" s="816"/>
      <c r="N43" s="816"/>
      <c r="O43" s="816"/>
      <c r="P43" s="816"/>
      <c r="Q43" s="816"/>
      <c r="R43" s="816"/>
      <c r="S43" s="816"/>
      <c r="T43" s="816"/>
      <c r="U43" s="816"/>
      <c r="V43" s="816"/>
      <c r="W43" s="816"/>
      <c r="X43" s="816"/>
      <c r="Y43" s="816"/>
      <c r="Z43" s="816"/>
      <c r="AA43" s="816"/>
      <c r="AB43" s="816"/>
      <c r="AC43" s="816"/>
      <c r="AD43" s="816"/>
      <c r="AE43" s="816"/>
      <c r="AF43" s="816"/>
      <c r="AG43" s="816"/>
      <c r="AH43" s="816"/>
      <c r="AI43" s="816"/>
      <c r="AJ43" s="816"/>
      <c r="AK43" s="816"/>
      <c r="AL43" s="816"/>
      <c r="AM43" s="106"/>
      <c r="AN43" s="112"/>
    </row>
    <row r="44" spans="1:40">
      <c r="A44" s="75">
        <f t="shared" si="1"/>
        <v>41</v>
      </c>
      <c r="B44" s="99"/>
      <c r="C44" s="201"/>
      <c r="D44" s="816"/>
      <c r="E44" s="816"/>
      <c r="F44" s="816"/>
      <c r="G44" s="816"/>
      <c r="H44" s="816"/>
      <c r="I44" s="816"/>
      <c r="J44" s="816"/>
      <c r="K44" s="816"/>
      <c r="L44" s="816"/>
      <c r="M44" s="816"/>
      <c r="N44" s="816"/>
      <c r="O44" s="816"/>
      <c r="P44" s="816"/>
      <c r="Q44" s="816"/>
      <c r="R44" s="816"/>
      <c r="S44" s="816"/>
      <c r="T44" s="816"/>
      <c r="U44" s="816"/>
      <c r="V44" s="816"/>
      <c r="W44" s="816"/>
      <c r="X44" s="816"/>
      <c r="Y44" s="816"/>
      <c r="Z44" s="816"/>
      <c r="AA44" s="816"/>
      <c r="AB44" s="816"/>
      <c r="AC44" s="816"/>
      <c r="AD44" s="816"/>
      <c r="AE44" s="816"/>
      <c r="AF44" s="816"/>
      <c r="AG44" s="816"/>
      <c r="AH44" s="816"/>
      <c r="AI44" s="816"/>
      <c r="AJ44" s="816"/>
      <c r="AK44" s="816"/>
      <c r="AL44" s="816"/>
      <c r="AM44" s="203"/>
      <c r="AN44" s="112"/>
    </row>
    <row r="45" spans="1:40">
      <c r="A45" s="75">
        <f t="shared" si="1"/>
        <v>42</v>
      </c>
      <c r="B45" s="99"/>
      <c r="C45" s="199"/>
      <c r="D45" s="816"/>
      <c r="E45" s="816"/>
      <c r="F45" s="816"/>
      <c r="G45" s="816"/>
      <c r="H45" s="816"/>
      <c r="I45" s="816"/>
      <c r="J45" s="816"/>
      <c r="K45" s="816"/>
      <c r="L45" s="816"/>
      <c r="M45" s="816"/>
      <c r="N45" s="816"/>
      <c r="O45" s="816"/>
      <c r="P45" s="816"/>
      <c r="Q45" s="816"/>
      <c r="R45" s="816"/>
      <c r="S45" s="816"/>
      <c r="T45" s="816"/>
      <c r="U45" s="816"/>
      <c r="V45" s="816"/>
      <c r="W45" s="816"/>
      <c r="X45" s="816"/>
      <c r="Y45" s="816"/>
      <c r="Z45" s="816"/>
      <c r="AA45" s="816"/>
      <c r="AB45" s="816"/>
      <c r="AC45" s="816"/>
      <c r="AD45" s="816"/>
      <c r="AE45" s="816"/>
      <c r="AF45" s="816"/>
      <c r="AG45" s="816"/>
      <c r="AH45" s="816"/>
      <c r="AI45" s="816"/>
      <c r="AJ45" s="816"/>
      <c r="AK45" s="816"/>
      <c r="AL45" s="816"/>
      <c r="AM45" s="106"/>
      <c r="AN45" s="112"/>
    </row>
    <row r="46" spans="1:40">
      <c r="A46" s="75">
        <f t="shared" si="1"/>
        <v>43</v>
      </c>
      <c r="B46" s="99"/>
      <c r="C46" s="201"/>
      <c r="D46" s="816"/>
      <c r="E46" s="816"/>
      <c r="F46" s="816"/>
      <c r="G46" s="816"/>
      <c r="H46" s="816"/>
      <c r="I46" s="816"/>
      <c r="J46" s="816"/>
      <c r="K46" s="816"/>
      <c r="L46" s="816"/>
      <c r="M46" s="816"/>
      <c r="N46" s="816"/>
      <c r="O46" s="816"/>
      <c r="P46" s="816"/>
      <c r="Q46" s="816"/>
      <c r="R46" s="816"/>
      <c r="S46" s="816"/>
      <c r="T46" s="816"/>
      <c r="U46" s="816"/>
      <c r="V46" s="816"/>
      <c r="W46" s="816"/>
      <c r="X46" s="816"/>
      <c r="Y46" s="816"/>
      <c r="Z46" s="816"/>
      <c r="AA46" s="816"/>
      <c r="AB46" s="816"/>
      <c r="AC46" s="816"/>
      <c r="AD46" s="816"/>
      <c r="AE46" s="816"/>
      <c r="AF46" s="816"/>
      <c r="AG46" s="816"/>
      <c r="AH46" s="816"/>
      <c r="AI46" s="816"/>
      <c r="AJ46" s="816"/>
      <c r="AK46" s="816"/>
      <c r="AL46" s="816"/>
      <c r="AM46" s="106"/>
      <c r="AN46" s="112"/>
    </row>
    <row r="47" spans="1:40">
      <c r="A47" s="75">
        <f t="shared" si="1"/>
        <v>44</v>
      </c>
      <c r="B47" s="99"/>
      <c r="C47" s="202"/>
      <c r="D47" s="816"/>
      <c r="E47" s="816"/>
      <c r="F47" s="816"/>
      <c r="G47" s="816"/>
      <c r="H47" s="816"/>
      <c r="I47" s="816"/>
      <c r="J47" s="816"/>
      <c r="K47" s="816"/>
      <c r="L47" s="816"/>
      <c r="M47" s="816"/>
      <c r="N47" s="816"/>
      <c r="O47" s="816"/>
      <c r="P47" s="816"/>
      <c r="Q47" s="816"/>
      <c r="R47" s="816"/>
      <c r="S47" s="816"/>
      <c r="T47" s="816"/>
      <c r="U47" s="816"/>
      <c r="V47" s="816"/>
      <c r="W47" s="816"/>
      <c r="X47" s="816"/>
      <c r="Y47" s="816"/>
      <c r="Z47" s="816"/>
      <c r="AA47" s="816"/>
      <c r="AB47" s="816"/>
      <c r="AC47" s="816"/>
      <c r="AD47" s="816"/>
      <c r="AE47" s="816"/>
      <c r="AF47" s="816"/>
      <c r="AG47" s="816"/>
      <c r="AH47" s="816"/>
      <c r="AI47" s="816"/>
      <c r="AJ47" s="816"/>
      <c r="AK47" s="816"/>
      <c r="AL47" s="816"/>
      <c r="AM47" s="106"/>
      <c r="AN47" s="112"/>
    </row>
    <row r="48" spans="1:40">
      <c r="A48" s="75">
        <f t="shared" si="1"/>
        <v>45</v>
      </c>
      <c r="B48" s="99"/>
      <c r="C48" s="204"/>
      <c r="D48" s="816"/>
      <c r="E48" s="816"/>
      <c r="F48" s="816"/>
      <c r="G48" s="816"/>
      <c r="H48" s="816"/>
      <c r="I48" s="816"/>
      <c r="J48" s="816"/>
      <c r="K48" s="816"/>
      <c r="L48" s="816"/>
      <c r="M48" s="816"/>
      <c r="N48" s="816"/>
      <c r="O48" s="816"/>
      <c r="P48" s="816"/>
      <c r="Q48" s="816"/>
      <c r="R48" s="816"/>
      <c r="S48" s="816"/>
      <c r="T48" s="816"/>
      <c r="U48" s="816"/>
      <c r="V48" s="816"/>
      <c r="W48" s="816"/>
      <c r="X48" s="816"/>
      <c r="Y48" s="816"/>
      <c r="Z48" s="816"/>
      <c r="AA48" s="816"/>
      <c r="AB48" s="816"/>
      <c r="AC48" s="816"/>
      <c r="AD48" s="816"/>
      <c r="AE48" s="816"/>
      <c r="AF48" s="816"/>
      <c r="AG48" s="816"/>
      <c r="AH48" s="816"/>
      <c r="AI48" s="816"/>
      <c r="AJ48" s="816"/>
      <c r="AK48" s="816"/>
      <c r="AL48" s="816"/>
      <c r="AM48" s="106"/>
      <c r="AN48" s="112"/>
    </row>
    <row r="49" spans="1:40">
      <c r="A49" s="75">
        <f t="shared" si="1"/>
        <v>46</v>
      </c>
      <c r="B49" s="99"/>
      <c r="C49" s="199"/>
      <c r="D49" s="816"/>
      <c r="E49" s="816"/>
      <c r="F49" s="816"/>
      <c r="G49" s="816"/>
      <c r="H49" s="816"/>
      <c r="I49" s="816"/>
      <c r="J49" s="816"/>
      <c r="K49" s="816"/>
      <c r="L49" s="816"/>
      <c r="M49" s="816"/>
      <c r="N49" s="816"/>
      <c r="O49" s="816"/>
      <c r="P49" s="816"/>
      <c r="Q49" s="816"/>
      <c r="R49" s="816"/>
      <c r="S49" s="816"/>
      <c r="T49" s="816"/>
      <c r="U49" s="816"/>
      <c r="V49" s="816"/>
      <c r="W49" s="816"/>
      <c r="X49" s="816"/>
      <c r="Y49" s="816"/>
      <c r="Z49" s="816"/>
      <c r="AA49" s="816"/>
      <c r="AB49" s="816"/>
      <c r="AC49" s="816"/>
      <c r="AD49" s="816"/>
      <c r="AE49" s="816"/>
      <c r="AF49" s="816"/>
      <c r="AG49" s="816"/>
      <c r="AH49" s="816"/>
      <c r="AI49" s="816"/>
      <c r="AJ49" s="816"/>
      <c r="AK49" s="816"/>
      <c r="AL49" s="816"/>
      <c r="AM49" s="106"/>
      <c r="AN49" s="112"/>
    </row>
    <row r="50" spans="1:40">
      <c r="A50" s="75">
        <f t="shared" si="1"/>
        <v>47</v>
      </c>
      <c r="B50" s="99"/>
      <c r="C50" s="205"/>
      <c r="D50" s="816"/>
      <c r="E50" s="816"/>
      <c r="F50" s="816"/>
      <c r="G50" s="816"/>
      <c r="H50" s="816"/>
      <c r="I50" s="816"/>
      <c r="J50" s="816"/>
      <c r="K50" s="816"/>
      <c r="L50" s="816"/>
      <c r="M50" s="816"/>
      <c r="N50" s="816"/>
      <c r="O50" s="816"/>
      <c r="P50" s="816"/>
      <c r="Q50" s="816"/>
      <c r="R50" s="816"/>
      <c r="S50" s="816"/>
      <c r="T50" s="816"/>
      <c r="U50" s="816"/>
      <c r="V50" s="816"/>
      <c r="W50" s="816"/>
      <c r="X50" s="816"/>
      <c r="Y50" s="816"/>
      <c r="Z50" s="816"/>
      <c r="AA50" s="816"/>
      <c r="AB50" s="816"/>
      <c r="AC50" s="816"/>
      <c r="AD50" s="816"/>
      <c r="AE50" s="816"/>
      <c r="AF50" s="816"/>
      <c r="AG50" s="816"/>
      <c r="AH50" s="816"/>
      <c r="AI50" s="816"/>
      <c r="AJ50" s="816"/>
      <c r="AK50" s="816"/>
      <c r="AL50" s="816"/>
      <c r="AM50" s="106"/>
      <c r="AN50" s="112"/>
    </row>
    <row r="51" spans="1:40">
      <c r="A51" s="75">
        <f t="shared" si="1"/>
        <v>48</v>
      </c>
      <c r="B51" s="99"/>
      <c r="C51" s="205"/>
      <c r="D51" s="816"/>
      <c r="E51" s="816"/>
      <c r="F51" s="816"/>
      <c r="G51" s="816"/>
      <c r="H51" s="816"/>
      <c r="I51" s="816"/>
      <c r="J51" s="816"/>
      <c r="K51" s="816"/>
      <c r="L51" s="816"/>
      <c r="M51" s="816"/>
      <c r="N51" s="816"/>
      <c r="O51" s="816"/>
      <c r="P51" s="816"/>
      <c r="Q51" s="816"/>
      <c r="R51" s="816"/>
      <c r="S51" s="816"/>
      <c r="T51" s="816"/>
      <c r="U51" s="816"/>
      <c r="V51" s="816"/>
      <c r="W51" s="816"/>
      <c r="X51" s="816"/>
      <c r="Y51" s="816"/>
      <c r="Z51" s="816"/>
      <c r="AA51" s="816"/>
      <c r="AB51" s="816"/>
      <c r="AC51" s="816"/>
      <c r="AD51" s="816"/>
      <c r="AE51" s="816"/>
      <c r="AF51" s="816"/>
      <c r="AG51" s="816"/>
      <c r="AH51" s="816"/>
      <c r="AI51" s="816"/>
      <c r="AJ51" s="816"/>
      <c r="AK51" s="816"/>
      <c r="AL51" s="816"/>
      <c r="AM51" s="106"/>
      <c r="AN51" s="112"/>
    </row>
    <row r="52" spans="1:40">
      <c r="A52" s="75">
        <f t="shared" si="1"/>
        <v>49</v>
      </c>
      <c r="B52" s="99"/>
      <c r="C52" s="206"/>
      <c r="D52" s="816"/>
      <c r="E52" s="816"/>
      <c r="F52" s="816"/>
      <c r="G52" s="816"/>
      <c r="H52" s="816"/>
      <c r="I52" s="816"/>
      <c r="J52" s="816"/>
      <c r="K52" s="816"/>
      <c r="L52" s="816"/>
      <c r="M52" s="816"/>
      <c r="N52" s="816"/>
      <c r="O52" s="816"/>
      <c r="P52" s="816"/>
      <c r="Q52" s="816"/>
      <c r="R52" s="816"/>
      <c r="S52" s="816"/>
      <c r="T52" s="816"/>
      <c r="U52" s="816"/>
      <c r="V52" s="816"/>
      <c r="W52" s="816"/>
      <c r="X52" s="816"/>
      <c r="Y52" s="816"/>
      <c r="Z52" s="816"/>
      <c r="AA52" s="816"/>
      <c r="AB52" s="816"/>
      <c r="AC52" s="816"/>
      <c r="AD52" s="816"/>
      <c r="AE52" s="816"/>
      <c r="AF52" s="816"/>
      <c r="AG52" s="816"/>
      <c r="AH52" s="816"/>
      <c r="AI52" s="816"/>
      <c r="AJ52" s="816"/>
      <c r="AK52" s="816"/>
      <c r="AL52" s="816"/>
      <c r="AM52" s="106"/>
      <c r="AN52" s="112"/>
    </row>
    <row r="53" spans="1:40">
      <c r="A53" s="75">
        <f t="shared" si="1"/>
        <v>50</v>
      </c>
      <c r="B53" s="99"/>
      <c r="C53" s="196"/>
      <c r="D53" s="816"/>
      <c r="E53" s="816"/>
      <c r="F53" s="816"/>
      <c r="G53" s="816"/>
      <c r="H53" s="816"/>
      <c r="I53" s="816"/>
      <c r="J53" s="816"/>
      <c r="K53" s="816"/>
      <c r="L53" s="816"/>
      <c r="M53" s="816"/>
      <c r="N53" s="816"/>
      <c r="O53" s="816"/>
      <c r="P53" s="816"/>
      <c r="Q53" s="816"/>
      <c r="R53" s="816"/>
      <c r="S53" s="816"/>
      <c r="T53" s="816"/>
      <c r="U53" s="816"/>
      <c r="V53" s="816"/>
      <c r="W53" s="816"/>
      <c r="X53" s="816"/>
      <c r="Y53" s="816"/>
      <c r="Z53" s="816"/>
      <c r="AA53" s="816"/>
      <c r="AB53" s="816"/>
      <c r="AC53" s="816"/>
      <c r="AD53" s="816"/>
      <c r="AE53" s="816"/>
      <c r="AF53" s="816"/>
      <c r="AG53" s="816"/>
      <c r="AH53" s="816"/>
      <c r="AI53" s="816"/>
      <c r="AJ53" s="816"/>
      <c r="AK53" s="816"/>
      <c r="AL53" s="816"/>
      <c r="AM53" s="106"/>
      <c r="AN53" s="112"/>
    </row>
    <row r="54" spans="1:40">
      <c r="A54" s="75">
        <f t="shared" si="1"/>
        <v>51</v>
      </c>
      <c r="B54" s="99"/>
      <c r="C54" s="196"/>
      <c r="D54" s="816"/>
      <c r="E54" s="816"/>
      <c r="F54" s="816"/>
      <c r="G54" s="816"/>
      <c r="H54" s="816"/>
      <c r="I54" s="816"/>
      <c r="J54" s="816"/>
      <c r="K54" s="816"/>
      <c r="L54" s="816"/>
      <c r="M54" s="816"/>
      <c r="N54" s="816"/>
      <c r="O54" s="816"/>
      <c r="P54" s="816"/>
      <c r="Q54" s="816"/>
      <c r="R54" s="816"/>
      <c r="S54" s="816"/>
      <c r="T54" s="816"/>
      <c r="U54" s="816"/>
      <c r="V54" s="816"/>
      <c r="W54" s="816"/>
      <c r="X54" s="816"/>
      <c r="Y54" s="816"/>
      <c r="Z54" s="816"/>
      <c r="AA54" s="816"/>
      <c r="AB54" s="816"/>
      <c r="AC54" s="816"/>
      <c r="AD54" s="816"/>
      <c r="AE54" s="816"/>
      <c r="AF54" s="816"/>
      <c r="AG54" s="816"/>
      <c r="AH54" s="816"/>
      <c r="AI54" s="816"/>
      <c r="AJ54" s="816"/>
      <c r="AK54" s="816"/>
      <c r="AL54" s="816"/>
      <c r="AM54" s="106"/>
      <c r="AN54" s="112"/>
    </row>
    <row r="55" spans="1:40">
      <c r="A55" s="75">
        <f t="shared" si="1"/>
        <v>52</v>
      </c>
      <c r="B55" s="99"/>
      <c r="C55" s="196"/>
      <c r="D55" s="816"/>
      <c r="E55" s="816"/>
      <c r="F55" s="816"/>
      <c r="G55" s="816"/>
      <c r="H55" s="816"/>
      <c r="I55" s="816"/>
      <c r="J55" s="816"/>
      <c r="K55" s="816"/>
      <c r="L55" s="816"/>
      <c r="M55" s="816"/>
      <c r="N55" s="816"/>
      <c r="O55" s="816"/>
      <c r="P55" s="816"/>
      <c r="Q55" s="816"/>
      <c r="R55" s="816"/>
      <c r="S55" s="816"/>
      <c r="T55" s="816"/>
      <c r="U55" s="816"/>
      <c r="V55" s="816"/>
      <c r="W55" s="816"/>
      <c r="X55" s="816"/>
      <c r="Y55" s="816"/>
      <c r="Z55" s="816"/>
      <c r="AA55" s="816"/>
      <c r="AB55" s="816"/>
      <c r="AC55" s="816"/>
      <c r="AD55" s="816"/>
      <c r="AE55" s="816"/>
      <c r="AF55" s="816"/>
      <c r="AG55" s="816"/>
      <c r="AH55" s="816"/>
      <c r="AI55" s="816"/>
      <c r="AJ55" s="816"/>
      <c r="AK55" s="816"/>
      <c r="AL55" s="816"/>
      <c r="AM55" s="106"/>
      <c r="AN55" s="112"/>
    </row>
    <row r="56" spans="1:40">
      <c r="A56" s="75">
        <f t="shared" si="1"/>
        <v>53</v>
      </c>
      <c r="B56" s="99"/>
      <c r="C56" s="196"/>
      <c r="D56" s="816"/>
      <c r="E56" s="816"/>
      <c r="F56" s="816"/>
      <c r="G56" s="816"/>
      <c r="H56" s="816"/>
      <c r="I56" s="816"/>
      <c r="J56" s="816"/>
      <c r="K56" s="816"/>
      <c r="L56" s="816"/>
      <c r="M56" s="816"/>
      <c r="N56" s="816"/>
      <c r="O56" s="816"/>
      <c r="P56" s="816"/>
      <c r="Q56" s="816"/>
      <c r="R56" s="816"/>
      <c r="S56" s="816"/>
      <c r="T56" s="816"/>
      <c r="U56" s="816"/>
      <c r="V56" s="816"/>
      <c r="W56" s="816"/>
      <c r="X56" s="816"/>
      <c r="Y56" s="816"/>
      <c r="Z56" s="816"/>
      <c r="AA56" s="816"/>
      <c r="AB56" s="816"/>
      <c r="AC56" s="816"/>
      <c r="AD56" s="816"/>
      <c r="AE56" s="816"/>
      <c r="AF56" s="816"/>
      <c r="AG56" s="816"/>
      <c r="AH56" s="816"/>
      <c r="AI56" s="816"/>
      <c r="AJ56" s="816"/>
      <c r="AK56" s="816"/>
      <c r="AL56" s="816"/>
      <c r="AM56" s="106"/>
      <c r="AN56" s="112"/>
    </row>
    <row r="57" spans="1:40">
      <c r="A57" s="75">
        <f t="shared" si="1"/>
        <v>54</v>
      </c>
      <c r="B57" s="99"/>
      <c r="C57" s="196"/>
      <c r="D57" s="816"/>
      <c r="E57" s="816"/>
      <c r="F57" s="816"/>
      <c r="G57" s="816"/>
      <c r="H57" s="816"/>
      <c r="I57" s="816"/>
      <c r="J57" s="816"/>
      <c r="K57" s="816"/>
      <c r="L57" s="816"/>
      <c r="M57" s="816"/>
      <c r="N57" s="816"/>
      <c r="O57" s="816"/>
      <c r="P57" s="816"/>
      <c r="Q57" s="816"/>
      <c r="R57" s="816"/>
      <c r="S57" s="816"/>
      <c r="T57" s="816"/>
      <c r="U57" s="816"/>
      <c r="V57" s="816"/>
      <c r="W57" s="816"/>
      <c r="X57" s="816"/>
      <c r="Y57" s="816"/>
      <c r="Z57" s="816"/>
      <c r="AA57" s="816"/>
      <c r="AB57" s="816"/>
      <c r="AC57" s="816"/>
      <c r="AD57" s="816"/>
      <c r="AE57" s="816"/>
      <c r="AF57" s="816"/>
      <c r="AG57" s="816"/>
      <c r="AH57" s="816"/>
      <c r="AI57" s="816"/>
      <c r="AJ57" s="816"/>
      <c r="AK57" s="816"/>
      <c r="AL57" s="816"/>
      <c r="AM57" s="106"/>
      <c r="AN57" s="112"/>
    </row>
    <row r="58" spans="1:40">
      <c r="A58" s="75">
        <f t="shared" si="1"/>
        <v>55</v>
      </c>
      <c r="B58" s="99"/>
      <c r="C58" s="196"/>
      <c r="D58" s="816"/>
      <c r="E58" s="816"/>
      <c r="F58" s="816"/>
      <c r="G58" s="816"/>
      <c r="H58" s="816"/>
      <c r="I58" s="816"/>
      <c r="J58" s="816"/>
      <c r="K58" s="816"/>
      <c r="L58" s="816"/>
      <c r="M58" s="816"/>
      <c r="N58" s="816"/>
      <c r="O58" s="816"/>
      <c r="P58" s="816"/>
      <c r="Q58" s="816"/>
      <c r="R58" s="816"/>
      <c r="S58" s="816"/>
      <c r="T58" s="816"/>
      <c r="U58" s="816"/>
      <c r="V58" s="816"/>
      <c r="W58" s="816"/>
      <c r="X58" s="816"/>
      <c r="Y58" s="816"/>
      <c r="Z58" s="816"/>
      <c r="AA58" s="816"/>
      <c r="AB58" s="816"/>
      <c r="AC58" s="816"/>
      <c r="AD58" s="816"/>
      <c r="AE58" s="816"/>
      <c r="AF58" s="816"/>
      <c r="AG58" s="816"/>
      <c r="AH58" s="816"/>
      <c r="AI58" s="816"/>
      <c r="AJ58" s="816"/>
      <c r="AK58" s="816"/>
      <c r="AL58" s="816"/>
      <c r="AM58" s="106"/>
      <c r="AN58" s="112"/>
    </row>
    <row r="59" spans="1:40">
      <c r="A59" s="75">
        <f t="shared" si="1"/>
        <v>56</v>
      </c>
      <c r="B59" s="99"/>
      <c r="C59" s="196"/>
      <c r="D59" s="816"/>
      <c r="E59" s="816"/>
      <c r="F59" s="816"/>
      <c r="G59" s="816"/>
      <c r="H59" s="816"/>
      <c r="I59" s="816"/>
      <c r="J59" s="816"/>
      <c r="K59" s="816"/>
      <c r="L59" s="816"/>
      <c r="M59" s="816"/>
      <c r="N59" s="816"/>
      <c r="O59" s="816"/>
      <c r="P59" s="816"/>
      <c r="Q59" s="816"/>
      <c r="R59" s="816"/>
      <c r="S59" s="816"/>
      <c r="T59" s="816"/>
      <c r="U59" s="816"/>
      <c r="V59" s="816"/>
      <c r="W59" s="816"/>
      <c r="X59" s="816"/>
      <c r="Y59" s="816"/>
      <c r="Z59" s="816"/>
      <c r="AA59" s="816"/>
      <c r="AB59" s="816"/>
      <c r="AC59" s="816"/>
      <c r="AD59" s="816"/>
      <c r="AE59" s="816"/>
      <c r="AF59" s="816"/>
      <c r="AG59" s="816"/>
      <c r="AH59" s="816"/>
      <c r="AI59" s="816"/>
      <c r="AJ59" s="816"/>
      <c r="AK59" s="816"/>
      <c r="AL59" s="816"/>
      <c r="AM59" s="106"/>
      <c r="AN59" s="112"/>
    </row>
    <row r="60" spans="1:40">
      <c r="A60" s="75">
        <f t="shared" si="1"/>
        <v>57</v>
      </c>
      <c r="B60" s="99"/>
      <c r="C60" s="19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  <c r="Z60" s="816"/>
      <c r="AA60" s="816"/>
      <c r="AB60" s="816"/>
      <c r="AC60" s="816"/>
      <c r="AD60" s="816"/>
      <c r="AE60" s="816"/>
      <c r="AF60" s="816"/>
      <c r="AG60" s="816"/>
      <c r="AH60" s="816"/>
      <c r="AI60" s="816"/>
      <c r="AJ60" s="816"/>
      <c r="AK60" s="816"/>
      <c r="AL60" s="816"/>
      <c r="AM60" s="106"/>
      <c r="AN60" s="112"/>
    </row>
    <row r="61" spans="1:40">
      <c r="A61" s="75">
        <f t="shared" si="1"/>
        <v>58</v>
      </c>
      <c r="B61" s="75"/>
      <c r="C61" s="196"/>
      <c r="D61" s="95"/>
      <c r="E61" s="95"/>
      <c r="F61" s="95"/>
      <c r="G61" s="207"/>
      <c r="H61" s="96"/>
      <c r="I61" s="95"/>
      <c r="J61" s="95"/>
      <c r="K61" s="105"/>
      <c r="L61" s="105"/>
      <c r="M61" s="105"/>
      <c r="N61" s="105"/>
      <c r="O61" s="105"/>
      <c r="P61" s="105"/>
      <c r="Q61" s="96"/>
      <c r="R61" s="148"/>
      <c r="S61" s="95"/>
      <c r="T61" s="95"/>
      <c r="U61" s="95"/>
      <c r="V61" s="95"/>
      <c r="W61" s="95"/>
      <c r="X61" s="207"/>
      <c r="Y61" s="94"/>
      <c r="Z61" s="95"/>
      <c r="AA61" s="107"/>
      <c r="AB61" s="95"/>
      <c r="AC61" s="95"/>
      <c r="AD61" s="95"/>
      <c r="AE61" s="105"/>
      <c r="AF61" s="105"/>
      <c r="AG61" s="105"/>
      <c r="AH61" s="93"/>
      <c r="AI61" s="93"/>
      <c r="AJ61" s="93"/>
      <c r="AK61" s="96"/>
      <c r="AL61" s="95"/>
      <c r="AM61" s="106"/>
      <c r="AN61" s="122"/>
    </row>
    <row r="62" spans="1:40" ht="5.0999999999999996" customHeight="1">
      <c r="A62" s="182"/>
      <c r="B62" s="183"/>
      <c r="C62" s="186"/>
      <c r="D62" s="186"/>
      <c r="E62" s="186"/>
      <c r="F62" s="186"/>
      <c r="G62" s="208"/>
      <c r="H62" s="209"/>
      <c r="I62" s="186"/>
      <c r="J62" s="186"/>
      <c r="K62" s="210"/>
      <c r="L62" s="210"/>
      <c r="M62" s="210"/>
      <c r="N62" s="210"/>
      <c r="O62" s="210"/>
      <c r="P62" s="210"/>
      <c r="Q62" s="209"/>
      <c r="R62" s="211"/>
      <c r="S62" s="186"/>
      <c r="T62" s="186"/>
      <c r="U62" s="186"/>
      <c r="V62" s="186"/>
      <c r="W62" s="186"/>
      <c r="X62" s="208"/>
      <c r="Y62" s="212"/>
      <c r="Z62" s="186"/>
      <c r="AA62" s="185"/>
      <c r="AB62" s="186"/>
      <c r="AC62" s="186"/>
      <c r="AD62" s="186"/>
      <c r="AE62" s="210"/>
      <c r="AF62" s="210"/>
      <c r="AG62" s="210"/>
      <c r="AH62" s="213"/>
      <c r="AI62" s="213"/>
      <c r="AJ62" s="213"/>
      <c r="AK62" s="209"/>
      <c r="AL62" s="186"/>
      <c r="AM62" s="185"/>
      <c r="AN62" s="113"/>
    </row>
    <row r="63" spans="1:40">
      <c r="A63" s="70"/>
      <c r="B63" s="81"/>
      <c r="C63" s="79" t="s">
        <v>12</v>
      </c>
      <c r="D63" s="79"/>
      <c r="E63" s="79"/>
      <c r="F63" s="79"/>
      <c r="G63" s="79"/>
      <c r="H63" s="79"/>
      <c r="I63" s="820"/>
      <c r="J63" s="820"/>
      <c r="K63" s="820"/>
      <c r="L63" s="820"/>
      <c r="M63" s="820"/>
      <c r="N63" s="820"/>
      <c r="O63" s="820"/>
      <c r="P63" s="820"/>
      <c r="Q63" s="820"/>
      <c r="R63" s="820"/>
      <c r="S63" s="820"/>
      <c r="T63" s="820"/>
      <c r="U63" s="80"/>
      <c r="V63" s="80"/>
      <c r="W63" s="79" t="s">
        <v>30</v>
      </c>
      <c r="X63" s="79"/>
      <c r="Y63" s="822"/>
      <c r="Z63" s="822"/>
      <c r="AA63" s="80"/>
      <c r="AB63" s="80"/>
      <c r="AC63" s="80"/>
      <c r="AD63" s="80"/>
      <c r="AE63" s="79" t="s">
        <v>75</v>
      </c>
      <c r="AF63" s="79"/>
      <c r="AG63" s="179"/>
      <c r="AH63" s="818">
        <v>7</v>
      </c>
      <c r="AI63" s="818"/>
      <c r="AJ63" s="181" t="s">
        <v>73</v>
      </c>
      <c r="AK63" s="819">
        <v>7</v>
      </c>
      <c r="AL63" s="819"/>
      <c r="AM63" s="179"/>
      <c r="AN63" s="180"/>
    </row>
    <row r="64" spans="1:40" ht="4.9000000000000004" customHeight="1">
      <c r="A64" s="71"/>
      <c r="B64" s="88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115"/>
    </row>
  </sheetData>
  <mergeCells count="62">
    <mergeCell ref="Y63:Z63"/>
    <mergeCell ref="D37:AL37"/>
    <mergeCell ref="D38:AL38"/>
    <mergeCell ref="D39:AL39"/>
    <mergeCell ref="D40:AL40"/>
    <mergeCell ref="D41:AL41"/>
    <mergeCell ref="D60:AL60"/>
    <mergeCell ref="D54:AL54"/>
    <mergeCell ref="D46:AL46"/>
    <mergeCell ref="D47:AL47"/>
    <mergeCell ref="D55:AL55"/>
    <mergeCell ref="D45:AL45"/>
    <mergeCell ref="D57:AL57"/>
    <mergeCell ref="D48:AL48"/>
    <mergeCell ref="D53:AL53"/>
    <mergeCell ref="D49:AL49"/>
    <mergeCell ref="D28:AL28"/>
    <mergeCell ref="D29:AL29"/>
    <mergeCell ref="D30:AL30"/>
    <mergeCell ref="D56:AL56"/>
    <mergeCell ref="D50:AL50"/>
    <mergeCell ref="D51:AL51"/>
    <mergeCell ref="D52:AL52"/>
    <mergeCell ref="D44:AL44"/>
    <mergeCell ref="F2:AL2"/>
    <mergeCell ref="D6:AL6"/>
    <mergeCell ref="D7:AL7"/>
    <mergeCell ref="D8:AL8"/>
    <mergeCell ref="D5:AL5"/>
    <mergeCell ref="D4:AL4"/>
    <mergeCell ref="D17:AL17"/>
    <mergeCell ref="AH63:AI63"/>
    <mergeCell ref="AK63:AL63"/>
    <mergeCell ref="D18:AL18"/>
    <mergeCell ref="D19:AL19"/>
    <mergeCell ref="D20:AL20"/>
    <mergeCell ref="I63:T63"/>
    <mergeCell ref="D31:AL31"/>
    <mergeCell ref="D32:AL32"/>
    <mergeCell ref="D33:AL33"/>
    <mergeCell ref="D34:AL34"/>
    <mergeCell ref="D43:AL43"/>
    <mergeCell ref="D35:AL35"/>
    <mergeCell ref="D36:AL36"/>
    <mergeCell ref="D42:AL42"/>
    <mergeCell ref="D27:AL27"/>
    <mergeCell ref="D9:AL9"/>
    <mergeCell ref="D58:AL58"/>
    <mergeCell ref="D59:AL59"/>
    <mergeCell ref="D14:AL14"/>
    <mergeCell ref="D15:AL15"/>
    <mergeCell ref="D16:AL16"/>
    <mergeCell ref="D21:AL21"/>
    <mergeCell ref="D26:AL26"/>
    <mergeCell ref="D24:AL24"/>
    <mergeCell ref="D10:AL10"/>
    <mergeCell ref="D11:AL11"/>
    <mergeCell ref="D12:AL12"/>
    <mergeCell ref="D13:AL13"/>
    <mergeCell ref="D25:AL25"/>
    <mergeCell ref="D22:AL22"/>
    <mergeCell ref="D23:AL23"/>
  </mergeCells>
  <phoneticPr fontId="0" type="noConversion"/>
  <printOptions horizontalCentered="1" verticalCentered="1" gridLinesSet="0"/>
  <pageMargins left="0.39370078740157483" right="0.39370078740157483" top="0.31496062992125984" bottom="0.39370078740157483" header="0.51181102362204722" footer="0.51181102362204722"/>
  <pageSetup paperSize="9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Instructions</vt:lpstr>
      <vt:lpstr>Page1</vt:lpstr>
      <vt:lpstr>Page2</vt:lpstr>
      <vt:lpstr>Page3</vt:lpstr>
      <vt:lpstr>Page4</vt:lpstr>
      <vt:lpstr>Page5</vt:lpstr>
      <vt:lpstr>Page6</vt:lpstr>
      <vt:lpstr>Notes</vt:lpstr>
      <vt:lpstr>C_PageNo_Total</vt:lpstr>
      <vt:lpstr>C_RevTable</vt:lpstr>
      <vt:lpstr>C_SerialNo</vt:lpstr>
      <vt:lpstr>Page1!Zone_d_impression</vt:lpstr>
      <vt:lpstr>Page2!Zone_d_impression</vt:lpstr>
      <vt:lpstr>Page3!Zone_d_impression</vt:lpstr>
      <vt:lpstr>Page4!Zone_d_impression</vt:lpstr>
      <vt:lpstr>Page5!Zone_d_impression</vt:lpstr>
      <vt:lpstr>Page6!Zone_d_impression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LESCLOUPE</dc:creator>
  <cp:lastModifiedBy>LIONNE</cp:lastModifiedBy>
  <cp:lastPrinted>2012-10-10T07:06:17Z</cp:lastPrinted>
  <dcterms:created xsi:type="dcterms:W3CDTF">2001-05-14T12:59:30Z</dcterms:created>
  <dcterms:modified xsi:type="dcterms:W3CDTF">2012-10-16T14:57:41Z</dcterms:modified>
</cp:coreProperties>
</file>